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2"/>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47 SITFTS-ST0050 IF-024 Advisory Notifications/Under Development/"/>
    </mc:Choice>
  </mc:AlternateContent>
  <xr:revisionPtr revIDLastSave="6778" documentId="8_{5C5A9DCA-C349-46FD-B79D-F8B53047A784}" xr6:coauthVersionLast="47" xr6:coauthVersionMax="47" xr10:uidLastSave="{26EB43DC-995F-4072-A426-13974E2A1608}"/>
  <bookViews>
    <workbookView xWindow="-110" yWindow="-110" windowWidth="38620" windowHeight="21220" tabRatio="86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50 Overview" sheetId="364" r:id="rId10"/>
    <sheet name="Detailed Data Requirements" sheetId="373" r:id="rId11"/>
    <sheet name="ST0050 - Trad SNAC" sheetId="357" r:id="rId12"/>
    <sheet name="ST0050 - Trad LTV" sheetId="367" r:id="rId13"/>
    <sheet name="ST0050 - Smart Disabled" sheetId="368" r:id="rId14"/>
    <sheet name="ST0050 - Smart Off-Peak E7" sheetId="369" r:id="rId15"/>
    <sheet name="ST0050 - Trad LTV Expires" sheetId="370" r:id="rId16"/>
    <sheet name="ST0050 - Adv LTV Expires" sheetId="371" r:id="rId17"/>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6" hidden="1">'ST0050 - Adv LTV Expires'!$A$4:$M$54</definedName>
    <definedName name="_xlnm._FilterDatabase" localSheetId="13" hidden="1">'ST0050 - Smart Disabled'!$A$4:$M$25</definedName>
    <definedName name="_xlnm._FilterDatabase" localSheetId="14" hidden="1">'ST0050 - Smart Off-Peak E7'!$A$4:$M$58</definedName>
    <definedName name="_xlnm._FilterDatabase" localSheetId="12" hidden="1">'ST0050 - Trad LTV'!$A$4:$M$25</definedName>
    <definedName name="_xlnm._FilterDatabase" localSheetId="15" hidden="1">'ST0050 - Trad LTV Expires'!$A$4:$M$34</definedName>
    <definedName name="_xlnm._FilterDatabase" localSheetId="11" hidden="1">'ST0050 - Trad SNAC'!$A$4:$Z$4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934" r:id="rId18"/>
    <pivotCache cacheId="935" r:id="rId19"/>
    <pivotCache cacheId="936" r:id="rId20"/>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71" l="1"/>
  <c r="E2" i="370"/>
  <c r="E2" i="369"/>
  <c r="E2" i="368"/>
  <c r="E2" i="367"/>
  <c r="E2" i="357"/>
  <c r="I2" i="357"/>
  <c r="I2" i="371"/>
  <c r="I2" i="370"/>
  <c r="I2" i="369"/>
  <c r="I2" i="368"/>
  <c r="I2" i="36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<sst xmlns="http://schemas.openxmlformats.org/spreadsheetml/2006/main" count="3425" uniqueCount="959">
  <si>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</si>
  <si>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</si>
  <si>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</si>
  <si>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</si>
  <si>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</si>
  <si>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</si>
  <si>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</si>
  <si>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</si>
  <si>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</si>
  <si>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</si>
  <si>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</si>
  <si>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</si>
  <si>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</si>
  <si>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</si>
  <si>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</si>
  <si>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</si>
  <si>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</si>
  <si>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</si>
  <si>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</si>
  <si>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</si>
  <si>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</si>
  <si>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</si>
  <si>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</si>
  <si>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</si>
  <si>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</si>
  <si>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</si>
  <si>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</si>
  <si>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</si>
  <si>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</si>
  <si>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</si>
  <si>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</si>
  <si>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</si>
  <si>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</si>
  <si>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</si>
  <si>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</si>
  <si>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</si>
  <si>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</si>
  <si>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</si>
  <si>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</si>
  <si>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</si>
  <si>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</si>
  <si>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</si>
  <si>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</si>
  <si>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</si>
  <si>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</si>
  <si>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</si>
  <si>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</si>
  <si>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</si>
  <si>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</si>
  <si>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</si>
  <si>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</si>
  <si>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</si>
  <si>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</si>
  <si>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</si>
  <si>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</si>
  <si>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</si>
  <si>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</si>
  <si>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</si>
  <si>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</si>
  <si>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</si>
  <si>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</si>
  <si>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</si>
  <si>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</si>
  <si>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</si>
  <si>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</si>
  <si>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</si>
  <si>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</si>
  <si>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</si>
  <si>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</si>
  <si>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</si>
  <si>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</si>
  <si>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</si>
  <si>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</si>
  <si>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</si>
  <si>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</si>
  <si>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</si>
  <si>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</si>
  <si>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</si>
  <si>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</si>
  <si>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</si>
  <si>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</si>
  <si>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</si>
  <si>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</si>
  <si>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</si>
  <si>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</si>
  <si>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</si>
  <si>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</si>
  <si>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</si>
  <si>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</si>
  <si>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</si>
  <si>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</si>
  <si>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</si>
  <si>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</si>
  <si>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</si>
  <si>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</si>
  <si>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</si>
  <si>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</si>
  <si>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</si>
  <si>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</si>
  <si>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</si>
  <si>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</si>
  <si>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</si>
  <si>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</si>
  <si>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</si>
  <si>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</si>
  <si>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</si>
  <si>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</si>
  <si>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</si>
  <si>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</si>
  <si>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</si>
  <si>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</si>
  <si>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</si>
  <si>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</si>
  <si>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</si>
  <si>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</si>
  <si>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</si>
  <si>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</si>
  <si>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</si>
  <si>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</si>
  <si>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</si>
  <si>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</si>
  <si>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</si>
  <si>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</si>
  <si>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</si>
  <si>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</si>
  <si>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</si>
  <si>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</si>
  <si>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</si>
  <si>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</si>
  <si>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</si>
  <si>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</si>
  <si>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</si>
  <si>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</si>
  <si>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</si>
  <si>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</si>
  <si>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</si>
  <si>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</si>
  <si>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</si>
  <si>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</si>
  <si>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</si>
  <si>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</si>
  <si>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</si>
  <si>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</si>
  <si>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</si>
  <si>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</si>
  <si>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</si>
  <si>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</si>
  <si>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</si>
  <si>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</si>
  <si>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</si>
  <si>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</si>
  <si>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</si>
  <si>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</si>
  <si>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</si>
  <si>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</si>
  <si>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</si>
  <si>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</si>
  <si>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</si>
  <si>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</si>
  <si>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</si>
  <si>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</si>
  <si>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</si>
  <si>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</si>
  <si>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</si>
  <si>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</si>
  <si>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</si>
  <si>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</si>
  <si>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</si>
  <si>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</si>
  <si>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</si>
  <si>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</si>
  <si>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</si>
  <si>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</si>
  <si>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</si>
  <si>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</si>
  <si>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</si>
  <si>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</si>
  <si>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</si>
  <si>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</si>
  <si>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</si>
  <si>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</si>
  <si>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</si>
  <si>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</si>
  <si>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</si>
  <si>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</si>
  <si>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</si>
  <si>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</si>
  <si>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</si>
  <si>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</si>
  <si>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</si>
  <si>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</si>
  <si>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</si>
  <si>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</si>
  <si>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</si>
  <si>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</si>
  <si>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</si>
  <si>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</si>
  <si>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</si>
  <si>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</si>
  <si>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</si>
  <si>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</si>
  <si>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</si>
  <si>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</si>
  <si>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</si>
  <si>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</si>
  <si>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</si>
  <si>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</si>
  <si>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</si>
  <si>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</si>
  <si>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</si>
  <si>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</si>
  <si>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</si>
  <si>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</si>
  <si>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</si>
  <si>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</si>
  <si>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</si>
  <si>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</si>
  <si>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</si>
  <si>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</si>
  <si>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</si>
  <si>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</si>
  <si>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</si>
  <si>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</si>
  <si>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</si>
  <si>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</si>
  <si>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</si>
  <si>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</si>
  <si>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</si>
  <si>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</si>
  <si>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</si>
  <si>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</si>
  <si>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</si>
  <si>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</si>
  <si>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</si>
  <si>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</si>
  <si>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</si>
  <si>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</si>
  <si>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</si>
  <si>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</si>
  <si>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</si>
  <si>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</si>
  <si>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</si>
  <si>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</si>
  <si>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</si>
  <si>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</si>
  <si>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</si>
  <si>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</si>
  <si>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</si>
  <si>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</si>
  <si>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</si>
  <si>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</si>
  <si>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</si>
  <si>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</si>
  <si>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</si>
  <si>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</si>
  <si>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</si>
  <si>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</si>
  <si>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</si>
  <si>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</si>
  <si>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</si>
  <si>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</si>
  <si>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</si>
  <si>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</si>
  <si>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</si>
  <si>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</si>
  <si>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</si>
  <si>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</si>
  <si>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</si>
  <si>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</si>
  <si>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</si>
  <si>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</si>
  <si>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</si>
  <si>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</si>
  <si>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</si>
  <si>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</si>
  <si>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</si>
  <si>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</si>
  <si>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</si>
  <si>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</si>
  <si>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</si>
  <si>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</si>
  <si>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</si>
  <si>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</si>
  <si>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</si>
  <si>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</si>
  <si>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</si>
  <si>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</si>
  <si>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</si>
  <si>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</si>
  <si>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</si>
  <si>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</si>
  <si>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</si>
  <si>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</si>
  <si>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</si>
  <si>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</si>
  <si>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</si>
  <si>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</si>
  <si>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</si>
  <si>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</si>
  <si>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</si>
  <si>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</si>
  <si>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</si>
  <si>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</si>
  <si>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</si>
  <si>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</si>
  <si>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</si>
  <si>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</si>
  <si>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</si>
  <si>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</si>
  <si>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</si>
  <si>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</si>
  <si>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</si>
  <si>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</si>
  <si>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</si>
  <si>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</si>
  <si>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</si>
  <si>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</si>
  <si>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</si>
  <si>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</si>
  <si>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</si>
  <si>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</si>
  <si>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</si>
  <si>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</si>
  <si>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</si>
  <si>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</si>
  <si>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</si>
  <si>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</si>
  <si>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</si>
  <si>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</si>
  <si>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</si>
  <si>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</si>
  <si>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</si>
  <si>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</si>
  <si>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</si>
  <si>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</si>
  <si>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</si>
  <si>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</si>
  <si>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</si>
  <si>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</si>
  <si>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</si>
  <si>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</si>
  <si>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</si>
  <si>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</si>
  <si>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</si>
  <si>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</si>
  <si>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</si>
  <si>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</si>
  <si>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</si>
  <si>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</si>
  <si>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</si>
  <si>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</si>
  <si>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</si>
  <si>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</si>
  <si>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</si>
  <si>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</si>
  <si>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</si>
  <si>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</si>
  <si>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</si>
  <si>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</si>
  <si>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</si>
  <si>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</si>
  <si>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</si>
  <si>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</si>
  <si>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</si>
  <si>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</si>
  <si>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</si>
  <si>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</si>
  <si>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</si>
  <si>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</si>
  <si>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</si>
  <si>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</si>
  <si>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</si>
  <si>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</si>
  <si>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</si>
  <si>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</si>
  <si>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</si>
  <si>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</si>
  <si>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</si>
  <si>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</si>
  <si>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</si>
  <si>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</si>
  <si>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</si>
  <si>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</si>
  <si>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</si>
  <si>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</si>
  <si>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</si>
  <si>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</si>
  <si>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</si>
  <si>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</si>
  <si>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</si>
  <si>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</si>
  <si>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</si>
  <si>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</si>
  <si>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</si>
  <si>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</si>
  <si>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</si>
  <si>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</si>
  <si>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</si>
  <si>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</si>
  <si>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</si>
  <si>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</si>
  <si>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</si>
  <si>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</si>
  <si>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</si>
  <si>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</si>
  <si>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</si>
  <si>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</si>
  <si>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</si>
  <si>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</si>
  <si>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</si>
  <si>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</si>
  <si>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</si>
  <si>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</si>
  <si>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</si>
  <si>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</si>
  <si>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</si>
  <si>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</si>
  <si>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</si>
  <si>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</si>
  <si>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</si>
  <si>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</si>
  <si>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</si>
  <si>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</si>
  <si>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</si>
  <si>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</si>
  <si>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</si>
  <si>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</si>
  <si>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</si>
  <si>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</si>
  <si>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</si>
  <si>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</si>
  <si>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</si>
  <si>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</si>
  <si>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</si>
  <si>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</si>
  <si>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</si>
  <si>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</si>
  <si>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</si>
  <si>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</si>
  <si>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</si>
  <si>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</si>
  <si>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</si>
  <si>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</si>
  <si>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</si>
  <si>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</si>
  <si>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</si>
  <si>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</si>
  <si>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</si>
  <si>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</si>
  <si>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</si>
  <si>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</si>
  <si>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</si>
  <si>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</si>
  <si>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</si>
  <si>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</si>
  <si>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</si>
  <si>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</si>
  <si>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</si>
  <si>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</si>
  <si>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</si>
  <si>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</si>
  <si>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</si>
  <si>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</si>
  <si>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</si>
  <si>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</si>
  <si>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</si>
  <si>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</si>
  <si>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</si>
  <si>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</si>
  <si>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</si>
  <si>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</si>
  <si>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</si>
  <si>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</si>
  <si>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</si>
  <si>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</si>
  <si>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</si>
  <si>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</si>
  <si>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</si>
  <si>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</si>
  <si>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</si>
  <si>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</si>
  <si>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</si>
  <si>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</si>
  <si>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</si>
  <si>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</si>
  <si>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</si>
  <si>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</si>
  <si>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</si>
  <si>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</si>
  <si>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</si>
  <si>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</si>
  <si>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</si>
  <si>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</si>
  <si>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</si>
  <si>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</si>
  <si>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</si>
  <si>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</si>
  <si>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</si>
  <si>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</si>
  <si>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</si>
  <si>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</si>
  <si>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</si>
  <si>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</si>
  <si>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</si>
  <si>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</si>
  <si>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</si>
  <si>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</si>
  <si>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</si>
  <si>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</si>
  <si>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</si>
  <si>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</si>
  <si>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</si>
  <si>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</si>
  <si>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</si>
  <si>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</si>
  <si>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</si>
  <si>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</si>
  <si>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</si>
  <si>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</si>
  <si>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</si>
  <si>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</si>
  <si>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</si>
  <si>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</si>
  <si>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</si>
  <si>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</si>
  <si>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</si>
  <si>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</si>
  <si>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</si>
  <si>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</si>
  <si>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</si>
  <si>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</si>
  <si>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</si>
  <si>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</si>
  <si>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</si>
  <si>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</si>
  <si>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</si>
  <si>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</si>
  <si>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</si>
  <si>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Missing BR MHHS-BR-DS-168 and MHHS-BR-DS-169 added to BP004 Step 230 in TC02.
Missing BR MHHS-BR-DS-164 added to BP004 Step 200 in TC02.</t>
  </si>
  <si>
    <t>MHHS-BR-SU-163 - Add new Test Case ST0050 - Smart Off-Peak E10</t>
  </si>
  <si>
    <t>MHHS-BR-DS-060  - Add TC06 and TC07 for Expired Advisory Notifications</t>
  </si>
  <si>
    <t>MHHS-BR-AC-014 - Update TC01 for missing SNAC BR</t>
  </si>
  <si>
    <t>5.2.1 v0.2</t>
  </si>
  <si>
    <t xml:space="preserve">
PP DCC 23/01 Ref 43 Wording change to Key Validation &amp; Test Evidence column for IF-041 Description</t>
  </si>
  <si>
    <t xml:space="preserve">
PP DCC 23/01 Ref 5/6 Add Data provisioning
PP DCC 23/01 Ref 11 Remove On-Demand Reads
PP C&amp;C Ref: 1: Clarify the expected unchanged values in subsequent Settlement Runs</t>
  </si>
  <si>
    <t>Daniel Callender</t>
  </si>
  <si>
    <t>5.2.1 v0.3</t>
  </si>
  <si>
    <t>Adding in Method Statement REQ IDs:-
METH001, ID-10039
METH001, ID-9098
METH001, ID-9109
METH001, ID-9111
METH001, ID-9114
METH001, ID-9273
METH001, ID-9307
METH001, ID-9312
METH002, ID-9213
METH005, ID-9600
METH005, ID-9601
METH005, ID-9602
METH010, ID-9274
METH010, ID-9889</t>
  </si>
  <si>
    <t>5.2.1 v0.4</t>
  </si>
  <si>
    <t>Add BR MHHS-BR-SU-163 to TC05 where IF-024 Event-Code [SN-OffPeakDec] is raised by Supplier.</t>
  </si>
  <si>
    <t>Merge shared steps</t>
  </si>
  <si>
    <t>5.2.1 v0.5</t>
  </si>
  <si>
    <t>Correct Settlement Steps to only call Load Shaping in the II Run.
Any Actual Data will be passed to Load Shaping to add to the Load Shaping data and Data Service will use the Load Shaping to assist with Estimating the consumption.
Update Calendar to reflect latest expected duration between II/SF/RF.</t>
  </si>
  <si>
    <t>Komal Deshmane</t>
  </si>
  <si>
    <t>V0.6</t>
  </si>
  <si>
    <t>Version updated to 0.6</t>
  </si>
  <si>
    <t>Added column "Test Case Version" in ST0050 Overview and TC01 to TC07</t>
  </si>
  <si>
    <t>Vidya Shitole</t>
  </si>
  <si>
    <t>v0.6</t>
  </si>
  <si>
    <t>Replaced DIP response from "http 202 response from DIP" to "http 201 response from DIP"wherever needed</t>
  </si>
  <si>
    <t xml:space="preserve">Corrected Test Case Link for test case TC02 in Overview sheet  </t>
  </si>
  <si>
    <t>Bhavin Sikotra</t>
  </si>
  <si>
    <t>V0.6 Redlined</t>
  </si>
  <si>
    <t>Removed REP-D0354 and REP-D0237, as per DIN-761</t>
  </si>
  <si>
    <t>Updated TC's for MDS &amp; VAS Requirements</t>
  </si>
  <si>
    <t>Alan Younger</t>
  </si>
  <si>
    <t>v0.8 (Redlined)</t>
  </si>
  <si>
    <t>Updated for simplification.</t>
  </si>
  <si>
    <t>v0.8</t>
  </si>
  <si>
    <t>'Clean' version created</t>
  </si>
  <si>
    <t>Updated for SRO Review comments</t>
  </si>
  <si>
    <t>Izhan Ahsan</t>
  </si>
  <si>
    <t>v0.8.1</t>
  </si>
  <si>
    <t xml:space="preserve">Added coverage for MHHS-BR-DS-060 to TC06 Step 7 pre req </t>
  </si>
  <si>
    <t>SITFTS-ST0050</t>
  </si>
  <si>
    <t>Theme</t>
  </si>
  <si>
    <t>Settlement</t>
  </si>
  <si>
    <t>Scenario Title</t>
  </si>
  <si>
    <t>Settlement impacted by IF-024 Supplier Advisory Notifications to Data Service</t>
  </si>
  <si>
    <r>
      <rPr>
        <sz val="9"/>
        <color rgb="FF000000"/>
        <rFont val="Arial"/>
      </rPr>
      <t xml:space="preserve">
1) Migrated Traditional Meter currently settling where a COR Reading is Invalid and an IF-024 SNAC Advisory is in effect. The Data Service then calculates estimated consumption using </t>
    </r>
    <r>
      <rPr>
        <sz val="9"/>
        <color rgb="FFFF0000"/>
        <rFont val="Arial"/>
      </rPr>
      <t>Method Statement 8</t>
    </r>
    <r>
      <rPr>
        <sz val="9"/>
        <color rgb="FF000000"/>
        <rFont val="Arial"/>
      </rPr>
      <t xml:space="preserve"> from the date of the Invalid Reading using the IF-024 SNAC which settles successfully.
2) N/A
3) Migrated Traditional Meter currently settling where an IF-024 LTV Advisory comes into effect. The Data service then calculates estimated consumption as zero using </t>
    </r>
    <r>
      <rPr>
        <sz val="9"/>
        <color rgb="FFFF0000"/>
        <rFont val="Arial"/>
      </rPr>
      <t>Method Statement 11</t>
    </r>
    <r>
      <rPr>
        <sz val="9"/>
        <color rgb="FF000000"/>
        <rFont val="Arial"/>
      </rPr>
      <t xml:space="preserve"> from the effective date of the Advisory.
4) Migrated Smart Meter currently settling where an IF-024 Remote Disabled Advisory comes into effect. The Data service then calculates estimated consumption as zero using </t>
    </r>
    <r>
      <rPr>
        <sz val="9"/>
        <color rgb="FFFF0000"/>
        <rFont val="Arial"/>
      </rPr>
      <t>Method Statement 12</t>
    </r>
    <r>
      <rPr>
        <sz val="9"/>
        <color rgb="FF000000"/>
        <rFont val="Arial"/>
      </rPr>
      <t xml:space="preserve"> from the effective date of the Advisory.
5) Migrated Smart Meter on an E7 Tariff and an IF-024 Off-Peak Advisory is in effect. As meter is not contactable, the Supplier calculates best estimate and the Data Service estimates consumption using </t>
    </r>
    <r>
      <rPr>
        <sz val="9"/>
        <color rgb="FFFF0000"/>
        <rFont val="Arial"/>
      </rPr>
      <t>Method Statement 3</t>
    </r>
    <r>
      <rPr>
        <sz val="9"/>
        <color rgb="FF000000"/>
        <rFont val="Arial"/>
      </rPr>
      <t xml:space="preserve"> which settles successfully. The actual data from the meter is received prior to the RF Run which settles successfully with revised figures.
6) Migrated Traditional Meter with an IF-024 LTV Advisory in force that is settling as Long Term Vacant. Supplier expires the IF-024 LTV Advisory and submits a Customer Own Read which is then used to Settle going forwards. 
7) Migrated Advanced Meter with an IF-024 LTV Advisory in force that is settling as Long Term Vacant. Supplier expires the IF-024 LTV Advisory and Reads are received which are then used to Settle going forwards. 
Assumes the following Calendar Run is in operation with example dates:</t>
    </r>
  </si>
  <si>
    <t>Functional Category</t>
  </si>
  <si>
    <t xml:space="preserve"> </t>
  </si>
  <si>
    <t>Functional Area 1</t>
  </si>
  <si>
    <t>Settlement / Consumption</t>
  </si>
  <si>
    <t>Functional Area 2</t>
  </si>
  <si>
    <t>Consumption Estimation</t>
  </si>
  <si>
    <t>Creator</t>
  </si>
  <si>
    <t>Scenario size</t>
  </si>
  <si>
    <t>Large</t>
  </si>
  <si>
    <t>Design Document Ref</t>
  </si>
  <si>
    <t>Business Process</t>
  </si>
  <si>
    <t xml:space="preserve">BP004, BP005, BP018, BP019, BP020, METH001, METH002, METH005, METH006, METH007, METH010
</t>
  </si>
  <si>
    <t>Pre-Requisites TC01</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</si>
  <si>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SNAC Advisory to Data Service for MPAN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[SupplierAC]
Precursor to II 
(Data Service Provisioning, Load Shaping Process, IF-021 issue)
Standard process for Smart Data Service provisioning and issue of IF-021
Data Payload
The Data Service generates a Data Payload that represents a Customer Own Reading received for the Traditional MPAN dated on the Settlement Day [D] .
The Data Payload Reading is generated as a D0010.
The COR is found to be invalid. 
IF-021 Data:
As this is a Traditional MPAN, the Data Service calculates estimated consumption using Method Statement 8 from the date of the Invalid Reading using the IF-024 SNAC.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(E8)
Load shaping steps proceed as normal.
</t>
  </si>
  <si>
    <t>Pre-Requisites TC03</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</si>
  <si>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Long Term Vacant Advisory - [LTV effective date = MPAN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[SN-Vacant]
Precursor to II 
(Data Service Provisioning, Load Shaping Process, IF-021 issue)
Standard process for Smart Data Service provisioning and issue of IF-021
IF-021 Data
As this is a Traditional MPAN and the LTV Advisory is now in force, UTC Settlement Period Consumption Data is submitted to Settlement where Settlement Period Quality Indicator indicates the IF-021 Data is Estimated.with the following fields populated: 
Settlement Period Quality Indicator = "ZE2" 
Estimation Reason Code = "5"
UTC Period Consumption Value = 0 as per Method 11 (METH001)
Load shaping steps proceed as normal.
</t>
  </si>
  <si>
    <t>Pre-Requisites TC04</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</si>
  <si>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Smart Single MPAN 
Connection Type Indicator = 'W'
Market Segment Indicator = 'S'
Embedded (Distribution Id &gt; 23)
The selected Smart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Remote Disabled Advisory to Data Service for MPAN - Disabled Effective Date =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[SN-RemoteDisabled]
Precursor to II 
(Data Service Provisioning, Load Shaping Process, IF-021 issue) - It is important to note that the IF-021 must be available to MDS at least 1 WD prior to the settlement run or it will not be processed by MDS.
Standard process for Smart Data Service provisioning and issue of IF-021
IF-021 Data
As this is a Traditional MPAN and the Remote Disabled Advisory s now in force, UTC Settlement Period Consumption Data is submitted to Settlement where Settlement Period Quality Indicator indicates the IF-021 Data is Estimated.with the following fields populated:
Settlement Period Quality Indicator = "ZE3" 
Estimation Reason Code = "6"
UTC Period Consumption Value = 0 as per Method 12 (METH001)
Load shaping steps proceed as normal.
</t>
  </si>
  <si>
    <t>Pre-Requisites TC05</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</si>
  <si>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Smart Single MPAN 
Connection Type Indicator = 'W'
Market Segment Indicator = 'S'
Embedded (Distribution Id &gt; 23)
Consents = 'M'
The selected Smart Single MPAN (E10 Tariff) from the data cut has had a bulk Service Provider change - Metering Service and Data Service - via Migration or via the normal business processes. (and marked as migrated).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Off Peak Declaration Advisory to Data Service for MPAN - Disabled Effective Date =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[SN-OffPeakDec]
Data Collection for [D] - Occurs on [D] + 1
Standard process for Smart Data Service provisioning and issue of IF-021.
No readings were obtained from the meter due to a communications failure.
IF-021 Data
Using Load Shapes, the Data Service will prepare estimated UTC Settlement Period Consumption Data which will be submitted to the II Settlement Run.
As the Off-Peak Advisory is in force the estimation will use the Off-Peak Advisory when performing estimation.
Note: A Complete Set of IF-021 UTC Settlement Period Consumption Data is expected for the MPAN with no gaps in data where Settlement Period Quality Indicator indicates the IF-021 Data is Estimated with the following values populated:
Settlement Period Quality Indicator = "E7" 
Estimation Reason Code = "4"
UTC Period Consumption Value - as per Method 3 (METH001)
</t>
  </si>
  <si>
    <t>Pre-Requisites TC06</t>
  </si>
  <si>
    <t>Calendar Check:
Test Settlement Calendar is fully operational for the UTC Settlement Day (s). 
For the purposes of this test the following is assumed:
UTC Settlement Day = [D]
II Run is UTC Settlement Day + 2WD
SF Run is UTC Settlement Day + 5WD
RF Run is UTC Settlement Day + 8WD
Pre-requisite test case: ST0050 - TC03
Test Case ST0050 - TC03 must have been completed before this test case is executed. TC03 created the test condition whereby the traditional single MPAN has a LTV Advisory set. That LTV Advisory will still be effective for use in this current test case.
MPAN Data Check:
Traditional Single MPAN 
Connection Type Indicator = 'W'
Market Segment Indicator = 'S'
Embedded (Distribution Id &gt; 23)
NOTE: This will be the same MPAN as used for the ST0050 - TC03 test, which is a pre-requisite to this test.
The selected Traditional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Long Term Vacant Advisory expiry notice to Data Service for MPAN - [D] - 1WD
Supplier issues IF-024 'Supplier Advisory Notification to Data Service' to DIP
Supplier Notification Effective From Date should be the MPAN Migration Date
Supplier Notification Expiry Date must be current date.
Event Code must be [SN-Vacant]
Precursor to II (Data Service Provisioning, Load Shaping Process, IF-021 issue) - [D] + 1WD
It is important to note that the IF-021 must be available to MDS at least 1 WD prior to the settlement run or it will not be processed by MDS.
Standard process for Smart Data Service provisioning and issue of IF-021
The Data Service generates a Data Payload that represents a Customer Own Reading  received for the Traditional MPAN  dated prior to the Settlement Day [D] . The Data Payload Reading  is generated as a D0010 .
IF-021
Using Active processing defined in the Method Statement, the Customer Own Read  and Load Shaping Data is used by the Data Service  to  calculate the estimated consumptions for UTC Settlement Day [D] as part of the Calendar II Run.
Estimated consumptions are generated for the Single MPAN which is reported in the II Settlement Run.
Note: A Complete Set of UTC Settlement Period Consumption Data is expected for the  MPAN with no gaps in data where Settlement Period Quality Indicator indicates the IF-021 Data is Estimated (E6).
Load shaping steps proceed as normal.</t>
  </si>
  <si>
    <t>Pre-Requisites TC07</t>
  </si>
  <si>
    <t xml:space="preserve">Calendar Check:
Test Settlement Calendar is fully operational for the UTC Settlement Day (s). 
For the purposes of this test the following is assumed:
UTC Settlement Day 1 = [D1]
[D1] II Run is UTC Settlement Day [D1] + 2WD
[D1[ SF Run is UTC Settlement Day [D1] + 5WD
[D1] RF Run is UTC Settlement Day [D1] + 8WD
UTC Settlement Day 2 = [D2]
[D2] = [D1] + 4WD
[D2] II Run is UTC Settlement Day [D2] + 2WD
[D2[ SF Run is UTC Settlement Day [D2] + 5WD
[D2] RF Run is UTC Settlement Day [D2] + 8WD
MPAN Data Check:
Advanced single MPAN
Connection Type Indicator = 'W'
Market Segment Indicator = 'A'
Embedded (Distribution Id &gt; 23)
The selected Advanced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Long Term Vacant Advisory - (LTV effective date = [D1] - 2WD) - [D1] - 2WD
Supplier issues IF-024 'Supplier Advisory Notification to Data Service' to DIP
Supplier Notification Effective From Date should be [D1] - 2WD.
Supplier Notification Expiry Date should be [D1] + 3 (i.e. the notification is in effect for the given Settlement Date but has expired before Settlement Day [D2]).
Event Code must be [SN-Vacant]
Precursor to II (Data Service Provisioning, Load Shaping Process, IF-021 issue) - [D1] + 1WD
It is important to note that the IF-021 must be available to MDS at least 1 WD prior to the settlement run or it will not be processed by MDS.
Standard process for Smart Data Service provisioning and issue of IF-021
On the day after the selected Settlement Day [D1], the Data Service generates a Data Payload that represents the Reads from the Meter obtained via Data Collection (remote/local/Customer) for the Settlment Day [D1] .
IF-021 Data
The Data Service uses this Payload Data to prepare UTC Settlement Period Consumption Data which will be submitted to the II Settlement Run.
As the LTV Advisory is now in force, the Data Service estimates consumption as zero going forwards where the following IF-021 Data Items are populated:
Settlement Period Quality Indicator = "ZE2" 
Estimation Reason Code = "5"
UTC Period Consumption Value = 0 as per Method 11 (METH002)
Load shaping steps proceed as normal.
Precursor to II (Data Service Provisioning, Load Shaping Process, IF-021 issue) - [D2] + 1WD
It is important to note that the IF-021 must be available to MDS at least 1 WD prior to the settlement run or it will not be processed by MDS.
Note 2: The IF-024 LTV Advisory expired on [D2] - 1WD so should not be applied.
Standard process for Smart Data Service provisioning and issue of IF-021
On the day after the selected Settlement Day [D2], the Data Service generates a Data Payload that represents the Reads from the Meter obtained via Data Collection (remote/local/Customer) for the Settlment Day [D2] .
IF-021 Data
The Data Service uses this Payload Data to prepare IF-021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
</t>
  </si>
  <si>
    <t>Boundaries</t>
  </si>
  <si>
    <t>Processing ends when Consumption calculated using the Advisory has settled successfully</t>
  </si>
  <si>
    <t>Test Case Variables</t>
  </si>
  <si>
    <t>(1) traditional single MPAN using SNAC Advisory in estimated consumption
(2) N/A
(3) traditional single MPAN using LTV Advisory in estimated consumption
(4) smart single MPAN HH Consents using Remote Disabled Advisory in estimated consumption
(5) smart single MPAN Monthly Consents (E7 Tariff) using Off-Peak Advisory in estimated consumption 
(6) traditional single MPAN where LTV Advisory expires followed by subsequent estimated consumption
(7) advanced single MPAN Daily Consents where LTV Advisory expires followed subsequent actual consumption</t>
  </si>
  <si>
    <t>Below is a list of all associated test cases to this scenario.</t>
  </si>
  <si>
    <t>Test Case Link</t>
  </si>
  <si>
    <t>Test Case Version</t>
  </si>
  <si>
    <t xml:space="preserve">Test Data Requirements </t>
  </si>
  <si>
    <t>MPAN Type</t>
  </si>
  <si>
    <t>Effective time</t>
  </si>
  <si>
    <t>ST0050 TC01</t>
  </si>
  <si>
    <t>ST0050 - Trad SNAC</t>
  </si>
  <si>
    <t>Traditional Migrated Single MPAN receives invalid Reading and uses SNAC Advisory in consumption estimation  (as per DES138 data specification)</t>
  </si>
  <si>
    <t>Traditional Meter</t>
  </si>
  <si>
    <t>Single</t>
  </si>
  <si>
    <t>UTC Settlement Day [D]</t>
  </si>
  <si>
    <t>ST0050 TC03</t>
  </si>
  <si>
    <t>ST0050 - Trad LTV</t>
  </si>
  <si>
    <t>Traditional Migrated single MPAN settling normally followed by an LTV Advisory which then affects subsequent estimations and continues to settle normally (as per DES138 data specification)</t>
  </si>
  <si>
    <t>ST0050 TC04</t>
  </si>
  <si>
    <t>ST0050 - Smart Disabled</t>
  </si>
  <si>
    <t>Smart Migrated Single MPAN with HH Consents settling normally followed by a Remote Disabled Advisory which then affects subsequent estimations and continues to settle normally (as per DES138 data specification)</t>
  </si>
  <si>
    <t>Smart Meter</t>
  </si>
  <si>
    <t>ST0050 TC05</t>
  </si>
  <si>
    <t>ST0050 - Smart Off-Peak E7</t>
  </si>
  <si>
    <t>Smart Migrated Single E7 MPAN Monthly Consents, uses Off-Peak Advisory in consumption estimation (as per DES138 data specification).</t>
  </si>
  <si>
    <t>ST0050 TC06</t>
  </si>
  <si>
    <t>ST0050 - Trad LTV Expires</t>
  </si>
  <si>
    <t>Traditional Migrated Single MPAN, settling following by an LTV Advisory  (as per DES138 data specification) where the LTC Advisory is terminated and the MPAN starts settling with Estimated Consumption</t>
  </si>
  <si>
    <t>ST0050 TC07</t>
  </si>
  <si>
    <t>ST0050 - Adv LTV Expires</t>
  </si>
  <si>
    <t>Advanced Migrated Single MPAN, Daily Consents and settling following by an LTV Advisory  (as per DES138 data specification) where the LTC Advisory is terminated and the MPAN starts settling with Estimated Consumption</t>
  </si>
  <si>
    <t>Advanced Meter</t>
  </si>
  <si>
    <t>MPAN Coverage Categories</t>
  </si>
  <si>
    <t>Additional MPAN Data Requirements</t>
  </si>
  <si>
    <t>MPAN Mapping</t>
  </si>
  <si>
    <t>TC01</t>
  </si>
  <si>
    <t>Traditional Single Migrated MPAN</t>
  </si>
  <si>
    <t>Connection Type Indicator = 'W'
Market Segment Indicator = 'S'
Embedded (Distribution Id &gt; 23)</t>
  </si>
  <si>
    <t>T001</t>
  </si>
  <si>
    <t>TC03</t>
  </si>
  <si>
    <t>TC04</t>
  </si>
  <si>
    <t>Smart Single Migrated MPAN</t>
  </si>
  <si>
    <t>Half Hourly Consents</t>
  </si>
  <si>
    <t>S001</t>
  </si>
  <si>
    <t>TC05</t>
  </si>
  <si>
    <t>Monthly Consents, meter on E7 tariff</t>
  </si>
  <si>
    <t>S006</t>
  </si>
  <si>
    <t>TC06</t>
  </si>
  <si>
    <t>Test to use the same MPAN as TC03 (which is to be run as a pre-requisite to this test case).</t>
  </si>
  <si>
    <t>TC07</t>
  </si>
  <si>
    <t>Advanced Single Migrated MPAN</t>
  </si>
  <si>
    <t>Connection Type Indicator = 'W'
Market Segment Indicator = 'A'
Embedded (Distribution Id &gt; 23)</t>
  </si>
  <si>
    <t>A009</t>
  </si>
  <si>
    <r>
      <rPr>
        <b/>
        <i/>
        <sz val="10"/>
        <color rgb="FF000000"/>
        <rFont val="Calibri"/>
      </rPr>
      <t>Note:</t>
    </r>
    <r>
      <rPr>
        <i/>
        <sz val="10"/>
        <color rgb="FF000000"/>
        <rFont val="Calibri"/>
      </rPr>
      <t xml:space="preserve"> In all cases the MPANs should be present either as a result of migration or via a normal business process. </t>
    </r>
  </si>
  <si>
    <t>The selected MPANs from the data cut have had a bulk Service Provider change - Metering Service and Data Service - via Migration or via the normal business processes. (and marked as migrated). With the exception of Unmetered, a transfer of reads will have been actioned as part of this process.</t>
  </si>
  <si>
    <t>All MPANs are being settled on a daily basis.</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</si>
  <si>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</si>
  <si>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</si>
  <si>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</si>
  <si>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</si>
  <si>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</si>
  <si>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</si>
  <si>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</si>
  <si>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</si>
  <si>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</si>
  <si>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</si>
  <si>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</si>
  <si>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</si>
  <si>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</si>
  <si>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t>N/A</t>
  </si>
  <si>
    <r>
      <t xml:space="preserve">Test Settlement Calendar is fully operational for the UTC Settlement Day (s). 
For the purposes of this test the following is assumed:
</t>
    </r>
    <r>
      <rPr>
        <b/>
        <sz val="10"/>
        <color rgb="FF000000"/>
        <rFont val="Calibri"/>
      </rPr>
      <t>UTC Settlement Day = [D]
II Run is UTC Settlement Day + 2WD
SF Run is UTC Settlement Day + 5WD
RF Run is UTC Settlement Day + 8WD</t>
    </r>
  </si>
  <si>
    <t>N</t>
  </si>
  <si>
    <t>MPAN Data Check</t>
  </si>
  <si>
    <t xml:space="preserve">2 Pre-Req </t>
  </si>
  <si>
    <t xml:space="preserve">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</si>
  <si>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Load Shaping Data Check</t>
  </si>
  <si>
    <t xml:space="preserve">3 Pre-Req </t>
  </si>
  <si>
    <t>METH001, ID-10039
METH005, ID-9600</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</si>
  <si>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</si>
  <si>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NOTE: The aggregated consumption checks specified can only be run if there is no other consumption activity (for the involved supplier DUoS Tariff Id).</t>
  </si>
  <si>
    <t xml:space="preserve">4 Pre-Req </t>
  </si>
  <si>
    <t>Supplier sends SNAC Advisory to Data Service for MPAN
(D) - 2WD</t>
  </si>
  <si>
    <t>5 Pre-Req</t>
  </si>
  <si>
    <t>BP004</t>
  </si>
  <si>
    <t>MHHS-BR-SU-042
MHHS-BR-AC-013
METH010, ID-9889</t>
  </si>
  <si>
    <t>SUPC</t>
  </si>
  <si>
    <t>IF-024</t>
  </si>
  <si>
    <t>[SN-SupplierAC]</t>
  </si>
  <si>
    <t xml:space="preserve">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[SupplierAC]
</t>
  </si>
  <si>
    <t>http 201 response from DIP</t>
  </si>
  <si>
    <t>210
220</t>
  </si>
  <si>
    <t xml:space="preserve">PUB-024
</t>
  </si>
  <si>
    <t>SDSC</t>
  </si>
  <si>
    <t>DIP sends PUB-024 to Data Service</t>
  </si>
  <si>
    <t>230
240</t>
  </si>
  <si>
    <t>MHHS-BR-DS-057
MHHS-BR-DS-058
MHHS-BR-AC-014</t>
  </si>
  <si>
    <t>Data Service receives PUB-024
Data Service records Supplier Nominated Annual Consumption for later comparison.</t>
  </si>
  <si>
    <t>Data Service receives PUB-024 [SN-SupliersAC].
Test Evidence is captured in the form of screenshots/file attachment.</t>
  </si>
  <si>
    <t>Y</t>
  </si>
  <si>
    <t>Precursor to II 
(Data Service Provisioning, Load Shaping Process, IF-021 issue)
[D] + 1WD
It is important to note that the IF-021 must be available to MDS at least 1 WD prior to the settlement run or it will not be processed by MDS.</t>
  </si>
  <si>
    <t>8 Pre-Req</t>
  </si>
  <si>
    <t>BP018</t>
  </si>
  <si>
    <t xml:space="preserve">METH001, ID-9273
METH001, ID-9098
</t>
  </si>
  <si>
    <t>Data Collection</t>
  </si>
  <si>
    <t>SDSC, LSS, SUPC</t>
  </si>
  <si>
    <t>Standard process for Smart Data Service provisioning and issue of IF-021
Data Payload
The Data Service generates a Data Payload that represents a Customer Own Reading  received for the Traditional MPAN  dated on the Settlement Day [D] .
The Data Payload Reading  is generated as a D0010.
The COR is found to be invalid. 
IF-021 Data:
As this is a Traditional MPAN, the Data Service calculates estimated consumption using Method Statement 8 from the date of the Invalid Reading using the IF-024 SNAC.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(E8)
Load shaping steps proceed as normal.</t>
  </si>
  <si>
    <t>The Data Service to use whatever tools available to generate the Data Payload with values which are commensurate with the test under execution.</t>
  </si>
  <si>
    <t xml:space="preserve">
            II RUN
Occurs on [D] + 2WD
</t>
  </si>
  <si>
    <t>IF-021 Data in queue</t>
  </si>
  <si>
    <t>BP005</t>
  </si>
  <si>
    <t>MHHS-BR-RD-019</t>
  </si>
  <si>
    <t>PUB-021</t>
  </si>
  <si>
    <t>[ActivePower] &amp; [DI-015] = W</t>
  </si>
  <si>
    <t>MDS</t>
  </si>
  <si>
    <t>The IF-021 data is now queued awaiting the next Calendar Run for the UTC Settlement Day [D] which will be processed as per the published calendar and timetable.</t>
  </si>
  <si>
    <t>Test evidence is captured as a screenshot</t>
  </si>
  <si>
    <t>BP019</t>
  </si>
  <si>
    <t xml:space="preserve">MHHSP-07
</t>
  </si>
  <si>
    <t xml:space="preserve">PUB-021
 </t>
  </si>
  <si>
    <t>[ACTIVE Power] &amp; [DI-015] = W</t>
  </si>
  <si>
    <t>MDS receives PUB-021</t>
  </si>
  <si>
    <t>MDS Run</t>
  </si>
  <si>
    <t>MHHSP-14
MHHSP-23
MHHSP-27
MHHSP-30
METH007, ID-9700
METH007, ID-9836</t>
  </si>
  <si>
    <t>REP-002, REP-002A, REP-002B</t>
  </si>
  <si>
    <t>MDS Run progresses, reports generated as normal</t>
  </si>
  <si>
    <t>MDS REP-002 issued to Parties</t>
  </si>
  <si>
    <t>REP-002</t>
  </si>
  <si>
    <t>MDS issues REP-002 'Supplier report for DUoS – aggregated data' to DIP</t>
  </si>
  <si>
    <t>Supplier receives REP-002 'Supplier report for DUoS – aggregated data' Report</t>
  </si>
  <si>
    <t xml:space="preserve">REP-002
</t>
  </si>
  <si>
    <t>Supplier identifies the correct record entry for the test subject MPAN on the REP-002 'Supplier report for DUoS – aggregated data' Report and verifies the consumption values match the SNAC consumptions given on the IF-021 messages 
Search key:
R007 - Settlement Run Execution
R002 - Settlement Run Info
R009 - Supplier MPID
R027 - Distributor ID
R013 - GSP Group ID
R010 - Tariff Characteristics</t>
  </si>
  <si>
    <t>Supplier confirms SNAC consumptions entered on the IF-021 have been used in the Settlements MDS calculations.  Test evidence is captured (screenshots)</t>
  </si>
  <si>
    <t>MDS REP-002a issued to Parties</t>
  </si>
  <si>
    <t>REP-002a</t>
  </si>
  <si>
    <t>MDS issues REP-002a 'Embedded Network report for DUoS – aggregated data' to DIP</t>
  </si>
  <si>
    <t>LDSO receives REP-002a 'Embedded Network report for DUoS – aggregated data' Report</t>
  </si>
  <si>
    <t xml:space="preserve">REP-002a
</t>
  </si>
  <si>
    <t>LDSO (DNO)</t>
  </si>
  <si>
    <t>LDSO (DNO) identifies the correct record entry for the test subject MPAN  on the REP-002a   'Embedded Network report for DUoS – aggregated data' Report and verifies the consumption values match the SNAC consumptions given on the IF-021 messages
Search key:
R027 - Distributor ID
R013 - GSP Group ID
R010 - Tariff Characteristics
R007 - Settlement Run Execution
R002 - Settlement Run Info
R006 - Embedded LDSO ID
R010 Tariff Characteristics</t>
  </si>
  <si>
    <t>LDSO (DNO) confirms SNAC consumptions entered on the IF-021 have been used in the Settlements MDS calculations.  Test evidence is captured (screenshots)</t>
  </si>
  <si>
    <t>MDS REP-002b issued to Parties</t>
  </si>
  <si>
    <t>REP-002b</t>
  </si>
  <si>
    <t>MDS issues REP-002b 'LDSO report for DUoS – aggregated data' to DIP</t>
  </si>
  <si>
    <t>LDSO (IDNO) receives REP-002b 'LDSO report for DUoS – aggregated data' Report</t>
  </si>
  <si>
    <t xml:space="preserve">REP-002b
</t>
  </si>
  <si>
    <t>LDSO (IDNO)</t>
  </si>
  <si>
    <t>LDSO (IDNO) identifies the correct record entry for the test subject MPAN  on the REP-002b 'LDSO report for DUoS – aggregated data' Report and verifies the consumption values match the SNAC consumptions given on the IF-021 message
Search key:
R027 - Distributor ID
R013 - GSP Group ID
R007 - Settlement Run Execution
R002 - Settlement Run Info
R009 - Supplier MPID
R010 - Tariff Characteristics</t>
  </si>
  <si>
    <t>LDSO (IDNO) confirms SNAC consumptions entered on the IF-021 have been used in the Settlements MDS calculations.  Test evidence is captured (screenshots)</t>
  </si>
  <si>
    <t>VAS Run</t>
  </si>
  <si>
    <t>MHHSP-55,   METH006, REP-003</t>
  </si>
  <si>
    <t>VAS</t>
  </si>
  <si>
    <t>VAS run progresses, generates reports as normal</t>
  </si>
  <si>
    <t>MDS REP-003 issued to Parties</t>
  </si>
  <si>
    <t>REP-003</t>
  </si>
  <si>
    <t>VAS issues REP-003 'BM Unit Allocated Demand Volumes to Suppliers' to DIP</t>
  </si>
  <si>
    <t>Supplier receives REP-003 'BM Unit Allocated Demand Volumes to Suppliers' Report</t>
  </si>
  <si>
    <t>BP020</t>
  </si>
  <si>
    <r>
      <t>Supplier identifies consumption values for the Consumption Component Class for the test subject MPAN on the REP-003 'BM Unit Allocated Demand Volumes to Suppliers' Report and verifies the consumption values match the consumptions given on the IF-021 message</t>
    </r>
    <r>
      <rPr>
        <strike/>
        <sz val="10"/>
        <color rgb="FF000000"/>
        <rFont val="Calibri"/>
      </rPr>
      <t xml:space="preserve">.
</t>
    </r>
    <r>
      <rPr>
        <sz val="10"/>
        <color rgb="FF000000"/>
        <rFont val="Calibri"/>
      </rPr>
      <t>Search key:
R013 - GSP Group ID
R007 - Settlement Run Execution
R002 - Settlement Run Info
R015 - Supplier
R016 - BM Unit Standing Data
R017 - Consumption Component Class</t>
    </r>
  </si>
  <si>
    <t>Supplier confirms SNAC consumptions entered on the IF-021 have been used in the Settlements VAS calculations.  Test evidence is captured (screenshots)</t>
  </si>
  <si>
    <t xml:space="preserve">Test Case Version	</t>
  </si>
  <si>
    <t>EXPORT</t>
  </si>
  <si>
    <r>
      <t xml:space="preserve">Test Settlement Calendar is fully operational for the UTC Settlement Day (s). 
For the purposes of this test the following is assumed:
</t>
    </r>
    <r>
      <rPr>
        <b/>
        <sz val="10"/>
        <color rgb="FF000000"/>
        <rFont val="Calibri"/>
      </rPr>
      <t xml:space="preserve">UTC Settlement Date = [D]
II Run is UTC Settlement Day + 2WD
SF Run is UTC Settlement Day + 5WD
RF Run is UTC Settlement Day + 8WD
</t>
    </r>
    <r>
      <rPr>
        <sz val="10"/>
        <color rgb="FF000000"/>
        <rFont val="Calibri"/>
      </rPr>
      <t xml:space="preserve"> </t>
    </r>
  </si>
  <si>
    <t xml:space="preserve">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</si>
  <si>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METH005, ID-9600
METH001, ID-10039</t>
  </si>
  <si>
    <t>Long Term Vacant Advisory 
[LTV effective date = MPAN Migration Date</t>
  </si>
  <si>
    <t>MHHS-BR-SU-042
MHHS-BR-AC-013</t>
  </si>
  <si>
    <t>[SN-Vacant]</t>
  </si>
  <si>
    <t>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[SN-Vacant]</t>
  </si>
  <si>
    <t>MHHS-BR-DS-057
MHHS-BR-DS-058</t>
  </si>
  <si>
    <t>Data Service receives PUB-024</t>
  </si>
  <si>
    <t>Data Service receives PUB-024 [SN-Vacant]. Confirms successful updates on downstream systems. 
Capture test evidence in the form of logs / screenshots from downstream systems/apps</t>
  </si>
  <si>
    <t>BP005
BP018</t>
  </si>
  <si>
    <t>METH001, ID-9114
METH001, ID-9273
METH001, ID-9098</t>
  </si>
  <si>
    <r>
      <rPr>
        <b/>
        <sz val="10"/>
        <color rgb="FF000000"/>
        <rFont val="Calibri"/>
      </rPr>
      <t xml:space="preserve">Standard process for Smart Data Service provisioning and issue of IF-021
</t>
    </r>
    <r>
      <rPr>
        <b/>
        <u/>
        <sz val="10"/>
        <color rgb="FF000000"/>
        <rFont val="Calibri"/>
      </rPr>
      <t xml:space="preserve">IF-021 Data
</t>
    </r>
    <r>
      <rPr>
        <sz val="10"/>
        <color rgb="FF000000"/>
        <rFont val="Calibri"/>
      </rPr>
      <t xml:space="preserve">As this is a Traditional MPAN and the LTV Advisory is now in force, UTC Settlement Period Consumption Data is submitted to Settlement where Settlement Period Quality Indicator indicates the IF-021 Data is Estimated.with the following fields populated: 
 </t>
    </r>
    <r>
      <rPr>
        <b/>
        <sz val="10"/>
        <color rgb="FF000000"/>
        <rFont val="Calibri"/>
      </rPr>
      <t xml:space="preserve">    Settlement Period Quality Indicator = "ZE2"  
     Estimation Reason Code = "5"
     UTC Period Consumption Value = 0 as per Method 11 (METH001)
</t>
    </r>
    <r>
      <rPr>
        <sz val="10"/>
        <color rgb="FF000000"/>
        <rFont val="Calibri"/>
      </rPr>
      <t>Load shaping steps proceed as normal.</t>
    </r>
  </si>
  <si>
    <t>Supplier identifies the correct record entry for the test subject MPAN on the REP-002  'Supplier report for DUoS – aggregated data' Report and verifies the consumption values to be zero.
Search key:
R007 - Settlement Run Execution
R002 - Settlement Run Info
R009 - Supplier MPID
R027 - Distributor ID
R013 - GSP Group ID
R010 - Tariff Characteristics</t>
  </si>
  <si>
    <t>Supplier confirms the consumption values to be zero. Test evidence is captured (screenshots).</t>
  </si>
  <si>
    <t>LDSO (DNO) identifies the correct record entry for the test subject MPAN  on the REP-002a  'Embedded Network report for DUoS – aggregated data' Report and verifies the consumption values to be zero.
Search key:
R027 - Distributor ID
R013 - GSP Group ID
R010 - Tariff Characteristics
R007 - Settlement Run Execution
R002 - Settlement Run Info
R006 - Embedded LDSO ID
R010 Tariff Characteristics</t>
  </si>
  <si>
    <t>LDSO (DNO) confirms the consumption values to be zero. Test evidence is captured (screenshots).</t>
  </si>
  <si>
    <t>LDSO (IDNO) identifies the correct record entry for the test subject MPAN  on the REP-002b 'LDSO report for DUoS – aggregated data' Report and verifies the consumption values to be zero.
Search key:
R027 - Distributor ID
R013 - GSP Group ID
R007 - Settlement Run Execution
R002 - Settlement Run Info
R009 - Supplier MPID
R010 - Tariff Characteristics</t>
  </si>
  <si>
    <t>LDSO (IDNO) confirms the consumption values to be zero. Test evidence is captured (screenshots).</t>
  </si>
  <si>
    <t>Supplier identifies consumption values for the Consumption Component Class for the test subject MPAN on the REP-003 'BM Unit Allocated Demand Volumes to Suppliers' Report and verifies the consumption values to be zero.
Search key:
R013 - GSP Group ID
R007 - Settlement Run Execution
R002 - Settlement Run Info
R015 - Supplier
R016 - BM Unit Standing Data
R017 - Consumption Component Class</t>
  </si>
  <si>
    <r>
      <t xml:space="preserve">Test Settlement Calendar is fully operational for the UTC Settlement Day (s). 
For the purposes of this test the following is assumed:
</t>
    </r>
    <r>
      <rPr>
        <b/>
        <sz val="10"/>
        <color rgb="FF000000"/>
        <rFont val="Calibri"/>
      </rPr>
      <t xml:space="preserve">UTC Settlement Day = [D]
II Run is UTC Settlement Day + 2WD
SF Run is UTC Settlement Day + 5WD
RF Run is UTC Settlement Day + 8WD
</t>
    </r>
    <r>
      <rPr>
        <sz val="10"/>
        <color rgb="FF000000"/>
        <rFont val="Calibri"/>
      </rPr>
      <t xml:space="preserve"> </t>
    </r>
  </si>
  <si>
    <t xml:space="preserve">Smart Single MPAN 
Connection Type Indicator = 'W'
Market Segment Indicator = 'S'
Embedded (Distribution Id &gt; 23)
The selected Smart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</si>
  <si>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Supplier sends Remote Disabled Advisory to Data Service for MPAN 
Disabled Effective Date = Migration Date</t>
  </si>
  <si>
    <t xml:space="preserve">MHHS-BR-SU-042
MHHS-BR-AC-013
</t>
  </si>
  <si>
    <t>[SN-RemoteDisabled]</t>
  </si>
  <si>
    <t>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[SN-RemoteDisabled]</t>
  </si>
  <si>
    <t>6 Pre-Req</t>
  </si>
  <si>
    <t>7 Pre-Req</t>
  </si>
  <si>
    <t>Data Service receives PUB-024 [SN-REmoteDisabled]. Confirms successful updates on downstream systems. 
Capture test evidence in the form of logs / screenshots from downstream systems/apps</t>
  </si>
  <si>
    <t>METH001, ID-9312
METH001, ID-9273
METH001, ID-9098</t>
  </si>
  <si>
    <t>Standard process for Smart Data Service provisioning and issue of IF-021
IF-021 Data
As this is a Traditional MPAN and the Remote Disabled Advisory s now in force, UTC Settlement Period Consumption Data is submitted to Settlement where Settlement Period Quality Indicator indicates the IF-021 Data is Estimated with the following fields populated:
     Settlement Period Quality Indicator = "ZE3"  
     Estimation Reason Code = "6"
     UTC Period Consumption Value = 0 as per Method 12 (METH001)
Load shaping steps proceed as normal.</t>
  </si>
  <si>
    <t>LDSO (IDNO) receives REP-002a 'Embedded Network report for DUoS – aggregated data' Report</t>
  </si>
  <si>
    <t>MDS issues REP-003 'BM Unit Allocated Demand Volumes to Suppliers' to DIP</t>
  </si>
  <si>
    <r>
      <t xml:space="preserve">Test Settlement Calendar is fully operational for the UTC Settlement Day (s). 
For the purposes of this test the following is assumed:
</t>
    </r>
    <r>
      <rPr>
        <b/>
        <sz val="10"/>
        <color rgb="FF000000"/>
        <rFont val="Calibri"/>
      </rPr>
      <t xml:space="preserve">UTC Settlement Day = [D]
II Run is UTC Settlement Day + 2WD
SF Run is UTC Settlement Day + 5WD
RF Run is UTC Settlement Day + 8WD
</t>
    </r>
  </si>
  <si>
    <t xml:space="preserve">Smart Single MPAN 
Connection Type Indicator = 'W'
Market Segment Indicator = 'S'
Embedded (Distribution Id &gt; 23)
Consents = 'M'
The selected Smart Single MPAN (E7 Tariff) from the data cut has had a bulk Service Provider change - Metering Service and Data Service - via Migration or via the normal business processes. (and marked as migrated).
</t>
  </si>
  <si>
    <t>METH005, ID-9600
METH005, ID-9601
METH005, ID-9602
METH001, ID-10039</t>
  </si>
  <si>
    <t>Supplier sends Off Peak Declaration Advisory to Data Service for MPAN
Off-Peak Declaration Date = [D]
Off-Peak Declaration Proportion = 040
[D] - 1</t>
  </si>
  <si>
    <t xml:space="preserve">5 Pre-Req </t>
  </si>
  <si>
    <t xml:space="preserve">MHHS-BR-SU-042
MHHS-BR-AC-013
MHHS-BR-SU-164
MHHS-BR-SU-162
</t>
  </si>
  <si>
    <t>[SN-OffPeakDec]</t>
  </si>
  <si>
    <t>Supplier issues IF-024 'Supplier Advisory Notification to Data Service' to DIP
Event Code must be [SN-OffPeakDec]
Off-Peak Declaration Date should be the date represented by [D].
Off-Peak Declaration Proportion should be given as 040 (40% of consumption is to be considered Off-Peak)</t>
  </si>
  <si>
    <t xml:space="preserve">6 Pre-Req </t>
  </si>
  <si>
    <t xml:space="preserve">7 Pre-Req </t>
  </si>
  <si>
    <t>MHHS-BR-DS-057
MHHS-BR-DS-058
MHHS-BR-DS-168
MHHS-BR-DS-169</t>
  </si>
  <si>
    <t>Data Service receives PUB-024 [SN-OffPeakDec]. Confirms successful updates on downstream systems. 
Capture test evidence in the form of logs / screenshots from downstream systems/apps</t>
  </si>
  <si>
    <t xml:space="preserve">Data Collection for [D]
Occurs on [D] + 1
 </t>
  </si>
  <si>
    <t xml:space="preserve">8 Pre-Req </t>
  </si>
  <si>
    <t>130
160</t>
  </si>
  <si>
    <t>MHHS-BR-DS-044
MHHS-BR-DS-047
MHHS-BR-DS-050
MHHS-BR-DS-052
MHHS-BR-DS-073
MHHS-BR-SU-163
METH001, ID-9109
METH001, ID-9273
METH001, ID-9098</t>
  </si>
  <si>
    <t>Data Provisioning</t>
  </si>
  <si>
    <r>
      <rPr>
        <b/>
        <u/>
        <sz val="10"/>
        <color rgb="FF000000"/>
        <rFont val="Calibri"/>
      </rPr>
      <t xml:space="preserve">Data Payload
</t>
    </r>
    <r>
      <rPr>
        <sz val="10"/>
        <color rgb="FF000000"/>
        <rFont val="Calibri"/>
      </rPr>
      <t xml:space="preserve">
No readings were obtained from the meter due to a communications failure.
</t>
    </r>
    <r>
      <rPr>
        <b/>
        <u/>
        <sz val="10"/>
        <color rgb="FF000000"/>
        <rFont val="Calibri"/>
      </rPr>
      <t xml:space="preserve">IF-021 Data
</t>
    </r>
    <r>
      <rPr>
        <strike/>
        <sz val="10"/>
        <color rgb="FF000000"/>
        <rFont val="Calibri"/>
      </rPr>
      <t xml:space="preserve">
</t>
    </r>
    <r>
      <rPr>
        <sz val="10"/>
        <color rgb="FF000000"/>
        <rFont val="Calibri"/>
      </rPr>
      <t>Using Load Shapes, the Data Service will prepare estimated UTC Settlement Period Consumption Data which will be submitted to the II Settlement Run.
As the Off-Peak Advisory is in force the estimation will use the Off-Peak Advisory when performing estimation.
Note: A Complete Set of IF-021 UTC Settlement Period Consumption Data is expected for the  MPAN with no gaps in data where Settlement Period Quality Indicator indicates the IF-021 Data is Estimated with the following values populated:
     Settlement Period Quality Indicator = "E7"  
     Estimation Reason Code = "4"
     UTC Period Consumption Value - as per Method 3 (METH001)</t>
    </r>
  </si>
  <si>
    <r>
      <t xml:space="preserve">Data Service generates an estimated IF-021 message.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</si>
  <si>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 xml:space="preserve">DIP </t>
  </si>
  <si>
    <t>Test evidence required (Screenshot of PUB-021)</t>
  </si>
  <si>
    <t>MDS Reports are produced</t>
  </si>
  <si>
    <t xml:space="preserve">REP-002
REP-002A
REP-002B
</t>
  </si>
  <si>
    <t>On completion, MDS submits Reports for Publication to DIP</t>
  </si>
  <si>
    <t>SUPC, LDSO (DNO), LDSO (IDNO)</t>
  </si>
  <si>
    <t xml:space="preserve">DIP submits Reports for Publication to the Supplier and LDSO </t>
  </si>
  <si>
    <t>Supplier identifies the correct record entry for the test subject MPAN on the REP-002  'Supplier report for DUoS – aggregated data' Report and verifies the consumption values to be as per the given values on the IF-021.
Search key:
R007 - Settlement Run Execution
R002 - Settlement Run Info
R009 - Supplier MPID
R027 - Distributor ID
R013 - GSP Group ID
R010 - Tariff Characteristics</t>
  </si>
  <si>
    <t>Supplier receives MDS REP-002 Report and confirms reports match expected results. 
Capture test evidence in the form of logs / screenshots from downstream systems/apps</t>
  </si>
  <si>
    <t xml:space="preserve">REP-002A
</t>
  </si>
  <si>
    <t xml:space="preserve">LDSO (DNO) identifies the correct record entry for the test subject MPAN  on the REP-002a  'Embedded Network report for DUoS – aggregated data' Report and verifies the consumption values to be as given in the IF-021 message.
Search key:
R027 - Distributor ID
R013 - GSP Group ID
R010 - Tariff Characteristics
R007 - Settlement Run Execution
R002 - Settlement Run Info
R006 - Embedded LDSO ID
R010 Tariff Characteristics
</t>
  </si>
  <si>
    <t>LDSO (DNO) receives MDS REP-002a Report and confirms consumption values to be correct
Capture test evidence in the form of logs / screenshots from downstream systems/apps</t>
  </si>
  <si>
    <t xml:space="preserve">REP-002B
</t>
  </si>
  <si>
    <t>LDSO (IDNO) identifies the correct record entry for the test subject MPAN  on the REP-002b 'LDSO report for DUoS – aggregated data' Report and verifies the consumption values to be as given in the IF-021 message.
Search key:
R027 - Distributor ID
R013 - GSP Group ID
R007 - Settlement Run Execution
R002 - Settlement Run Info
R009 - Supplier MPID
R010 - Tariff Characteristics</t>
  </si>
  <si>
    <t>LDSO (IDNO) receives MDS REP-002b Report and confirms consumption values to be correct
Capture test evidence in the form of logs / screenshots from downstream systems/apps</t>
  </si>
  <si>
    <t>MDS Run Ends
Internal MDS Calculations are validated</t>
  </si>
  <si>
    <t>Helix</t>
  </si>
  <si>
    <t xml:space="preserve">MDS Run completes and Helix validates internal calculations  </t>
  </si>
  <si>
    <t xml:space="preserve">Helix confirm successful validation of internal calculations.
Capture test evidence in the form of logs / screenshots  </t>
  </si>
  <si>
    <t xml:space="preserve">BP019 </t>
  </si>
  <si>
    <t>VAS Requirement</t>
  </si>
  <si>
    <t>REP-090</t>
  </si>
  <si>
    <t>Data that has passed validation as part of the MDS run is passed to the VAS for the Volume Allocation Run (VAR)</t>
  </si>
  <si>
    <t>VAS Run Starts
VAS Reports are produced</t>
  </si>
  <si>
    <t xml:space="preserve">MHHSP-55, METH006
</t>
  </si>
  <si>
    <t>REP003</t>
  </si>
  <si>
    <t>On completion, VAS submits Reports for Publication to the DIP</t>
  </si>
  <si>
    <t xml:space="preserve">REP-003          </t>
  </si>
  <si>
    <t xml:space="preserve">DIP submits Reports for Publication to the Supplier   </t>
  </si>
  <si>
    <t xml:space="preserve">REP-003        </t>
  </si>
  <si>
    <t>Supplier identifies consumption values for the Consumption Component Class for the test subject MPAN on the REP-003 'BM Unit Allocated Demand Volumes to Suppliers' Report and verifies the consumption values to be as per the IF-021 message.
Search key:
R013 - GSP Group ID
R007 - Settlement Run Execution
R002 - Settlement Run Info
R015 - Supplier
R016 - BM Unit Standing Data
R017 - Consumption Component Class</t>
  </si>
  <si>
    <t>Supplier receives VAS REP-003 Report and confirms consumption values are as expected.
Capture test evidence in the form of logs / screenshots from downstream systems/apps</t>
  </si>
  <si>
    <t>VAS Run Ends
Internal VAS Calculations are validated</t>
  </si>
  <si>
    <t xml:space="preserve">VAS Run completes and Helix validates internal calculations  </t>
  </si>
  <si>
    <t>SF Run for UTC Settlement Day [D]
[D] + 5WD</t>
  </si>
  <si>
    <t>The SF Run is called as part of the standard test calendar and the values output from this Settlement Run for the MPAN will not differ to the values output by the previous Settlement Run. 
In view of the above, no IF-021 will be required.</t>
  </si>
  <si>
    <t xml:space="preserve">
            SF RUN
Occurs on [D] + 5WD
</t>
  </si>
  <si>
    <t>REP-002
REP-002A
REP-002B</t>
  </si>
  <si>
    <t xml:space="preserve">DIP submits Reports for Publication to the Supplier, LDSO (DNO) and LDSO (IDNO) </t>
  </si>
  <si>
    <t>Supplier identifies the correct record entry for the test subject MPAN on the REP-002  'Supplier report for DUoS – aggregated data' Report and verifies the consumption values to be as per the respective Report values on the II Run.
Search key:
R007 - Settlement Run Execution
R002 - Settlement Run Info
R009 - Supplier MPID
R027 - Distributor ID
R013 - GSP Group ID
R010 - Tariff Characteristics</t>
  </si>
  <si>
    <t xml:space="preserve">REP-002A
</t>
  </si>
  <si>
    <t xml:space="preserve">LDSO (DNO) identifies the correct record entry for the test subject MPAN  on the REP-002a  'Embedded Network report for DUoS – aggregated data' Report and verifies the consumption values to be as per the respective Report values on the II Run.
Search key:
R027 - Distributor ID
R013 - GSP Group ID
R010 - Tariff Characteristics
R007 - Settlement Run Execution
R002 - Settlement Run Info
R006 - Embedded LDSO ID
R010 Tariff Characteristics
</t>
  </si>
  <si>
    <t>LDSO (DNO) receives MDS REP-002A Report and confirms the consumption values match those from the II Run reports.
Capture test evidence in the form of logs / screenshots from downstream systems/apps</t>
  </si>
  <si>
    <t>LDSO (IDNO) identifies the correct record entry for the test subject MPAN  on the REP-002b 'LDSO report for DUoS – aggregated data' Report and verifies the consumption values to be as per the respective Report values on the II Run.
Search key:
R027 - Distributor ID
R013 - GSP Group ID
R007 - Settlement Run Execution
R002 - Settlement Run Info
R009 - Supplier MPID
R010 - Tariff Characteristics</t>
  </si>
  <si>
    <t>LDSO (IDNO) receives MDS REP-002B Report and confirms the consumption values match those from the II Run reports.
Capture test evidence in the form of logs / screenshots from downstream systems/apps</t>
  </si>
  <si>
    <t xml:space="preserve">MHHSP-55
</t>
  </si>
  <si>
    <t>VAS Reports are produced</t>
  </si>
  <si>
    <t xml:space="preserve">REP-003         </t>
  </si>
  <si>
    <t>Supplier identifies consumption values for the Consumption Component Class for the test subject MPAN on the REP-003 'BM Unit Allocated Demand Volumes to Suppliers' Report and verifies the consumption values to be as per the respective Report values on the II Run.
Search key:
R013 - GSP Group ID
R007 - Settlement Run Execution
R002 - Settlement Run Info
R015 - Supplier
R016 - BM Unit Standing Data
R017 - Consumption Component Class</t>
  </si>
  <si>
    <t>Supplier receives VAS REP-003 Report and confirms the consumption values match those from the II Run reports. 
Capture test evidence in the form of logs / screenshots from downstream systems/apps</t>
  </si>
  <si>
    <t>RF Run for UTC Settlement Day [D]
[D] + 7WD
Note: an IF-021 must be made available to MDS one day before the RF Run takes place. OTherwise the IF-021 will not be processed by MDS.</t>
  </si>
  <si>
    <t xml:space="preserve">Data Payload
The meter is back in communication and a Data Payload is received.
The Data Payload Reads is generated as a PUB-041 where the Event Code = "[ReadingRemote]". 
IF-021 Data
Using the actual cumulative monthly meter reading, Data Services will calculate the estimated consumption submitted to Settlement where Settlement Period Quality Indicator indicates the IF-021 Data is Estimated.with the following fields populated:
     Settlement Period Quality Indicator = "E3"  
     Estimation Reason Code = "9"
     UTC Period Consumption Value as estimated as per Method 03 (METH001).
Note: A Complete Set of UTC Settlement Period Consumption Data is expected for the  MPAN with no gaps in data where Settlement Period Quality Indicator indicates the IF-021 Data is Estimated.
</t>
  </si>
  <si>
    <t xml:space="preserve">
            RF RUN
Occurs on [D] + 8WD
</t>
  </si>
  <si>
    <t>MHHS-BR-DS-093
MHHS-BR-DS-094
MHHS-BR-DS-095</t>
  </si>
  <si>
    <t>IF-021</t>
  </si>
  <si>
    <t>The Data service submits IF-021 (UTC Period Level Consumption Data)  to DIP</t>
  </si>
  <si>
    <t>160
200</t>
  </si>
  <si>
    <t>SUPC &amp; MDS</t>
  </si>
  <si>
    <t>DIP submits PUB-021 (UTC Period Level Consumption Data)  to Supplier and MDS</t>
  </si>
  <si>
    <t>MHHS-BR-SU-044
MHHS-BR-SU-045</t>
  </si>
  <si>
    <t xml:space="preserve">Supplier receives the PUB-021 </t>
  </si>
  <si>
    <t>Supplier receives PUB-021 [ActivePower] &amp; [DI-015] = W containing UTC Settlement Period Consumption Data.
Confirms successful updates on downstream systems. 
Capture test evidence in the form of logs / screenshots from downstream systems/apps</t>
  </si>
  <si>
    <t>MHHS-BR-SU-046</t>
  </si>
  <si>
    <t>Consumption Reconciliation Processes</t>
  </si>
  <si>
    <t>Suppliers will follow their own reconciliation processes
Confirms successful updates on downstream systems. 
Capture test evidence in the form of logs / screenshots from downstream systems/apps</t>
  </si>
  <si>
    <t>Supplier receives MDS Reports and confirms reports match expected results. 
Capture test evidence in the form of logs / screenshots from downstream systems/apps</t>
  </si>
  <si>
    <r>
      <t xml:space="preserve">REP-002A
</t>
    </r>
    <r>
      <rPr>
        <strike/>
        <sz val="10"/>
        <color rgb="FF000000"/>
        <rFont val="Calibri"/>
      </rPr>
      <t xml:space="preserve">
</t>
    </r>
  </si>
  <si>
    <t>MHHSP-42
MHHSP-43
MHHSP-44
MHHSP-45
MHHSP-51
MHHSP-52
MHHSP-55
MHHSP-56
MHHSP-57</t>
  </si>
  <si>
    <t>VAS Reports are distributed</t>
  </si>
  <si>
    <t>REP_003</t>
  </si>
  <si>
    <t>Supplier receives VAS Reports and confirms  consumption values are as expected.
Capture test evidence in the form of logs / screenshots from downstream systems/apps</t>
  </si>
  <si>
    <t>Pre-requisite test case:
ST0050 - TC03</t>
  </si>
  <si>
    <t>Test Case ST0050 - TC03 must have been completed before this test case is executed. TC03 created the test condition whereby the traditional single MPAN has a LTV Advisory set. That LTV Advisory will still be effective for use in this current test case.</t>
  </si>
  <si>
    <t xml:space="preserve">Traditional Single MPAN 
Connection Type Indicator = 'W'
Market Segment Indicator = 'S'
Embedded (Distribution Id &gt; 23)
NOTE: This will be the same MPAN as used for the ST0050 - TC03 test, which is a pre-requisite to this test.
The selected Traditional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</si>
  <si>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 xml:space="preserve">A complete set of UTC Settlement Period Consumption Actual for other MPANs in the same Load Shaping Category must be processed for the UTC Settlement Day [CD].
The number of MPANs required will be dictated by the configured De-Minimis Count (e.g. 5) which can be checked in ISD Entity ID M4 - Load Shape Categories in the Test Environment.
The programme will be responsible for allocating MPANs for Load Shaping. </t>
  </si>
  <si>
    <t>Supplier sends Long Term Vacant Advisory expiry notice to Data Service for MPAN 
[D] - 1WD</t>
  </si>
  <si>
    <t>Supplier issues IF-024 'Supplier Advisory Notification to Data Service' to DIP
Supplier Notification Effective From Date should be the MPAN Migration Date
Supplier Notification Expiry Date must be current date.
Event Code must be [SN-Vacant]</t>
  </si>
  <si>
    <t>Data Service receives PUB-024 and confirms the notice has expired.</t>
  </si>
  <si>
    <t>Data Service receives PUB-024 [SN-Vacant]. Confirms successful updates on downstream systems. 
Capture test evidence in the form of  PUB-024 screenshots</t>
  </si>
  <si>
    <t>9 Pre-Req</t>
  </si>
  <si>
    <t>Standard process for Smart Data Service provisioning and issue of IF-021
The Data Service generates a Data Payload that represents a Customer Own Reading  received for the Traditional MPAN  dated prior to the Settlement Day [D] . The Data Payload Reading  is generated as a D0010 .
IF-021
Using Active processing defined in the Method Statement, the Customer Own Read  and Load Shaping Data is used by the Data Service  to  calculate the estimated consumptions for UTC Settlement Day [D] as part of the Calendar II Run.
Estimated consumptions are generated for the Single MPAN which is reported in the II Settlement Run.
Note: A Complete Set of UTC Settlement Period Consumption Data is expected for the  MPAN with no gaps in data where Settlement Period Quality Indicator indicates the IF-021 Data is Estimated (E6).
Load shaping steps proceed as normal.</t>
  </si>
  <si>
    <r>
      <t xml:space="preserve">
            II RUN
Occurs on [</t>
    </r>
    <r>
      <rPr>
        <b/>
        <strike/>
        <sz val="9"/>
        <color rgb="FF000000"/>
        <rFont val="Arial"/>
      </rPr>
      <t>C</t>
    </r>
    <r>
      <rPr>
        <b/>
        <sz val="9"/>
        <color rgb="FF000000"/>
        <rFont val="Arial"/>
      </rPr>
      <t xml:space="preserve">D] + 2WD
</t>
    </r>
  </si>
  <si>
    <t>MHHS-BR-DS-073</t>
  </si>
  <si>
    <t>Prepare Data for Submission Period(s)</t>
  </si>
  <si>
    <t xml:space="preserve">Data Services will prepare the data in the agreed format ready for submission 
 </t>
  </si>
  <si>
    <t>The IF-021 data is now queued awaiting the next Calendar Run for the UTC Settlement Day [CD] which will be processed as per the published calendar and timetable.</t>
  </si>
  <si>
    <t>MDS Run Starts</t>
  </si>
  <si>
    <t>DIP submits Reports for Publication to the Supplier, LDSO (DNO) and LDSO (IDNO)</t>
  </si>
  <si>
    <t>Supplier receives REP-002 - 'Supplier report for DUoS – aggregated data' Report  and verifies that consumption values match those given on the IF-021.</t>
  </si>
  <si>
    <t>Supplier receives MDS Reports and confirms reports match expected results. 
Capture test evidence in the form of logs / screenshots</t>
  </si>
  <si>
    <t>REP-002A</t>
  </si>
  <si>
    <t>LDSO (DNO) receives REP-002A 'Embedded Network report for DUoS – aggregated data' Report and confirms output is as expected (i.e. verifies that consumption values match those given on the IF-021).</t>
  </si>
  <si>
    <t>LDSO (DNO) receives MDS Reports and confirms reports match expected results. 
Capture test evidence in the form of logs / screenshots</t>
  </si>
  <si>
    <t>LDSO (IDNO) receives REP-002B 'LDSO report for DUoS – aggregated data' Report and confirms output is as expected (i.e. verifies that consumption values match those given on the IF-021).</t>
  </si>
  <si>
    <t>LDSO (IDNO receives MDS Reports and confirms reports match expected results. 
Capture test evidence in the form of logs / screenshots</t>
  </si>
  <si>
    <t>MHHSP-55
METH006</t>
  </si>
  <si>
    <t>Supplier receives REP-003 'BM Unit Allocated Demand Volumes to Suppliers' Report and confirms output is as expected (i.e. verifies that consumption values match those given on the IF-021).</t>
  </si>
  <si>
    <t>LDSO receives VAS Reports and confirms reports match expected results. 
Capture test evidence in the form of logs / screenshots</t>
  </si>
  <si>
    <r>
      <t xml:space="preserve">Test Settlement Calendar is fully operational for the UTC Settlement Day (s). 
For the purposes of this test the following is assumed:
</t>
    </r>
    <r>
      <rPr>
        <b/>
        <sz val="10"/>
        <color rgb="FF000000"/>
        <rFont val="Calibri"/>
      </rPr>
      <t xml:space="preserve">UTC Settlement Day 1 = [D1]
[D1] II Run is UTC Settlement Day [D1] + 2WD
[D1[ SF Run is UTC Settlement Day [D1] + 5WD
[D1] RF Run is UTC Settlement Day [D1] + 8WD
UTC Settlement Day 2 = [D2]
[D2] = [D1] + 4WD
[D2] II Run is UTC Settlement Day [D2] + 2WD
[D2[ SF Run is UTC Settlement Day [D2] + 5WD
[D2] RF Run is UTC Settlement Day [D2] + 8WD
</t>
    </r>
    <r>
      <rPr>
        <sz val="10"/>
        <color rgb="FF000000"/>
        <rFont val="Calibri"/>
      </rPr>
      <t xml:space="preserve"> </t>
    </r>
  </si>
  <si>
    <t xml:space="preserve">Advanced single MPAN
Connection Type Indicator = 'W'
Market Segment Indicator = 'A'
Embedded (Distribution Id &gt; 23)
The selected Advanced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</si>
  <si>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 xml:space="preserve">METH005, ID-9600
 </t>
  </si>
  <si>
    <t xml:space="preserve">A complete set of UTC Settlement Period Consumption Actual for other MPANs in the same Load Shaping Category must be processed for the UTC Settlement Day [D1].
The number of MPANs required will be dictated by the configured De-Minimis Count (e.g. 5) which can be checked in ISD Entity ID M4 - Load Shape Categories in the Test Environment.
The programme will be responsible for allocating MPANs for Load Shaping. </t>
  </si>
  <si>
    <t>Long Term Vacant Advisory 
(LTV effective date = [D1] - 2WD)
[D1] - 2WD</t>
  </si>
  <si>
    <t>Supplier issues IF-024 'Supplier Advisory Notification to Data Service' to DIP
Supplier Notification Effective From Date should be [D1] - 2WD.
Supplier Notification Expiry Date should be [D1] + 3 (i.e. the notification is in effect for the given Settlement Date but has expired before Settlement Day [D2]).
Event Code must be [SN-Vacant]</t>
  </si>
  <si>
    <t xml:space="preserve">N/A
</t>
  </si>
  <si>
    <r>
      <rPr>
        <sz val="10"/>
        <color rgb="FF000000"/>
        <rFont val="Calibri"/>
      </rPr>
      <t xml:space="preserve">MHHS-BR-DS-057
MHHS-BR-DS-058
</t>
    </r>
    <r>
      <rPr>
        <sz val="10"/>
        <color rgb="FFFF0000"/>
        <rFont val="Calibri"/>
      </rPr>
      <t>MHHS-BR-DS-060</t>
    </r>
  </si>
  <si>
    <t>Precursor to II 
(Data Service Provisioning, Load Shaping Process, IF-021 issue)
[D1] + 1WD
It is important to note that the IF-021 must be available to MDS at least 1 WD prior to the settlement run or it will not be processed by MDS.</t>
  </si>
  <si>
    <t>BP004
BP018</t>
  </si>
  <si>
    <t xml:space="preserve">MHHS-BR-DS-038
MHHS-BR-DS-045
METH002, ID-9213
</t>
  </si>
  <si>
    <t>ADSC</t>
  </si>
  <si>
    <t>ADSC, LSS, SPUC</t>
  </si>
  <si>
    <t>Standard process for Smart Data Service provisioning and issue of IF-021
On the day after the selected Settlement Day [D1], the Data Service generates a Data Payload that represents the Reads  from the Meter obtained via Data Collection (remote/local/Customer) for the Settlement Day [D1] .
IF-021 Data
The Data Service uses this Payload Data to prepare UTC Settlement Period Consumption Data which will be submitted to the II Settlement Run.
As the LTV Advisory is now in force, the Data Service estimates consumption as zero going forwards where the following IF-021 Data Items are populated:
     Settlement Period Quality Indicator = "ZE2"  
     Estimation Reason Code = "5"
     UTC Period Consumption Value = 0 as per Method 11 (METH002)
Load shaping steps proceed as normal.</t>
  </si>
  <si>
    <r>
      <rPr>
        <sz val="10"/>
        <color rgb="FF000000"/>
        <rFont val="Calibri"/>
      </rPr>
      <t xml:space="preserve">Data Service generates Actual Cumulative Reads which are sent to Settlements as an Estimated IF-021 message.
</t>
    </r>
    <r>
      <rPr>
        <b/>
        <sz val="10"/>
        <color rgb="FF000000"/>
        <rFont val="Calibri"/>
      </rPr>
      <t>Note. The Data Service to use whatever tools available to generate the Data Payload with values which are commensurate with the test under execution.</t>
    </r>
  </si>
  <si>
    <t xml:space="preserve">
            II RUN
Occurs on [D1] + 2WD
</t>
  </si>
  <si>
    <t>MHHS-BR-DS-072</t>
  </si>
  <si>
    <t>[ActivePower] &amp; [DI-015] &lt;&gt; W</t>
  </si>
  <si>
    <t>The Data service  submits IF-021 (UTC Period Level Consumption Data)  to DIP</t>
  </si>
  <si>
    <t>SUPC, LDSO, MDS</t>
  </si>
  <si>
    <t>DIP submits PUB-021 (UTC Period Level Consumption Data)  to Supplier , LDSO and MDS</t>
  </si>
  <si>
    <t>Supplier receives PUB-021 [ActivePower] &amp; [DI-015] &lt;&gt; W containing UTC Settlement Period Consumption Data.
Confirms successful updates on downstream systems. 
Capture test evidence in the form of logs / screenshots from downstream systems/apps</t>
  </si>
  <si>
    <t>MHHS-BR-LD-008
MHHS-BR-LD-007</t>
  </si>
  <si>
    <t xml:space="preserve">LDSO receives the PUB-021 </t>
  </si>
  <si>
    <t>LDSO receives PUB-021 [ActivePower] &amp; [DI-015] &lt;&gt; W containing UTC Settlement Period Consumption Data.
Confirms successful updates on downstream systems. 
Capture test evidence in the form of logs / screenshots from downstream systems/apps</t>
  </si>
  <si>
    <t>The IF-021 data is now queued awaiting the next Calendar Run for the UTC Settlement Day [D1] which will be processed as per the published calendar and timetable.</t>
  </si>
  <si>
    <t>[ACTIVE Power] &amp; [DI-015] &lt;&gt; W</t>
  </si>
  <si>
    <t>Test evidence required (PUB-021 screenshot)</t>
  </si>
  <si>
    <t>LDSO (IDNO)  identifies the correct record entry for the test subject MPAN  on the REP-002b 'LDSO report for DUoS – aggregated data' Report and verifies the consumption values to be zero.
Search key:
R027 - Distributor ID
R013 - GSP Group ID
R007 - Settlement Run Execution
R002 - Settlement Run Info
R009 - Supplier MPID
R010 - Tariff Characteristics</t>
  </si>
  <si>
    <t>MHHSP-42
MHHSP-43
MHHSP-44
MHHSP-45
MHHSP-51
MHHSP-52
MHHSP-55
MHHSP-56
MHHSP-57
 METH006</t>
  </si>
  <si>
    <t xml:space="preserve">REP-003       </t>
  </si>
  <si>
    <t>DIP submits Reports for Publication to the Supplier</t>
  </si>
  <si>
    <t>Precursor to II 
(Data Service Provisioning, Load Shaping Process, IF-021 issue)
[D2] + 1WD
It is important to note that the IF-021 must be available to MDS at least 1 WD prior to the settlement run or it will not be processed by MDS.
Note 2: The IF-024 LTV Advisory expired on [D2] - 1WD so should not be applied.</t>
  </si>
  <si>
    <t>32 Pre-Req</t>
  </si>
  <si>
    <r>
      <rPr>
        <b/>
        <sz val="10"/>
        <color rgb="FF000000"/>
        <rFont val="Calibri"/>
      </rPr>
      <t xml:space="preserve">Standard process for Smart Data Service provisioning and issue of IF-021
</t>
    </r>
    <r>
      <rPr>
        <sz val="10"/>
        <color rgb="FF000000"/>
        <rFont val="Calibri"/>
      </rPr>
      <t xml:space="preserve">On the day after the selected Settlement Day [D2], the Data Service generates a Data Payload that represents the Reads  from the Meter obtained via Data Collection (remote/local/Customer).
</t>
    </r>
    <r>
      <rPr>
        <b/>
        <u/>
        <sz val="10"/>
        <color rgb="FF000000"/>
        <rFont val="Calibri"/>
      </rPr>
      <t xml:space="preserve">IF-021 Data
</t>
    </r>
    <r>
      <rPr>
        <sz val="10"/>
        <color rgb="FF000000"/>
        <rFont val="Calibri"/>
      </rPr>
      <t>The Data Service uses this Payload Data to prepare IF-021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r>
  </si>
  <si>
    <r>
      <t xml:space="preserve">Data Service generates actual Cumulative Reads which are sent to Settlements as an Actual IF-021 message.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</si>
  <si>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 xml:space="preserve">
            II RUN
Occurs on [D2] + 2WD
</t>
  </si>
  <si>
    <t>The IF-021 data is now queued awaiting the next Calendar Run for the UTC Settlement Day [D2] which will be processed as per the published calendar and timetable.</t>
  </si>
  <si>
    <t>Test evidence required (e.g. PUB-021 screenshot)</t>
  </si>
  <si>
    <r>
      <rPr>
        <sz val="10"/>
        <color rgb="FF000000"/>
        <rFont val="Calibri"/>
      </rPr>
      <t>LDSO (</t>
    </r>
    <r>
      <rPr>
        <i/>
        <sz val="10"/>
        <color rgb="FF000000"/>
        <rFont val="Calibri"/>
      </rPr>
      <t>I</t>
    </r>
    <r>
      <rPr>
        <sz val="10"/>
        <color rgb="FF000000"/>
        <rFont val="Calibri"/>
      </rPr>
      <t>DNO) receives REP-002B 'LDSO report for DUoS – aggregated data' Report and confirms output is as expected (i.e. verifies that consumption values match those given on the IF-021).</t>
    </r>
  </si>
  <si>
    <t>LDSO (IDNO) receives MDS Reports and confirms reports match expected results.
Capture test evidence in the form of logs / screenshots</t>
  </si>
  <si>
    <t xml:space="preserve">REP-003      </t>
  </si>
  <si>
    <t>LDSO receives VAS Reports and confirms reports match expected results.
Capture test evidence in the form of logs / screenshots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</si>
</sst>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6">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theme="10"/>
      <name val="Calibri"/>
      <family val="2"/>
    </font>
    <font>
      <sz val="9"/>
      <color rgb="FF000000"/>
      <name val="Arial"/>
      <family val="2"/>
    </font>
    <font>
      <sz val="9"/>
      <color rgb="FF000000"/>
      <name val="Arial"/>
      <family val="2"/>
    </font>
    <font>
      <sz val="10"/>
      <color rgb="FF000000"/>
      <name val="Calibri"/>
      <family val="2"/>
    </font>
    <font>
      <u/>
      <sz val="10"/>
      <color rgb="FF000000"/>
      <name val="Calibri"/>
      <family val="2"/>
    </font>
    <font>
      <b/>
      <sz val="9"/>
      <color rgb="FF000000"/>
      <name val="Arial"/>
      <family val="2"/>
    </font>
    <font>
      <b/>
      <sz val="10"/>
      <color rgb="FF000000"/>
      <name val="Calibri"/>
      <family val="2"/>
    </font>
    <font>
      <strike/>
      <sz val="10"/>
      <color rgb="FF000000"/>
      <name val="Calibri"/>
      <family val="2"/>
    </font>
    <font>
      <b/>
      <strike/>
      <sz val="10"/>
      <color rgb="FF000000"/>
      <name val="Calibri"/>
      <family val="2"/>
    </font>
    <font>
      <sz val="10"/>
      <color rgb="FF000000"/>
      <name val="Calibri"/>
    </font>
    <font>
      <b/>
      <sz val="10"/>
      <color rgb="FF000000"/>
      <name val="Calibri"/>
    </font>
    <font>
      <b/>
      <sz val="9"/>
      <color rgb="FF000000"/>
      <name val="Arial"/>
    </font>
    <font>
      <b/>
      <u/>
      <sz val="10"/>
      <color rgb="FF000000"/>
      <name val="Calibri"/>
    </font>
    <font>
      <sz val="10"/>
      <color rgb="FF000000"/>
      <name val="Calibri"/>
      <family val="2"/>
      <charset val="1"/>
    </font>
    <font>
      <b/>
      <sz val="10"/>
      <color rgb="FFFF0000"/>
      <name val="Arial"/>
      <family val="2"/>
    </font>
    <font>
      <sz val="9"/>
      <color rgb="FFFF0000"/>
      <name val="Arial"/>
      <family val="2"/>
    </font>
    <font>
      <sz val="9"/>
      <color rgb="FF000000"/>
      <name val="Arial"/>
    </font>
    <font>
      <sz val="9"/>
      <color rgb="FFFF0000"/>
      <name val="Arial"/>
    </font>
    <font>
      <strike/>
      <sz val="9"/>
      <color rgb="FF000000"/>
      <name val="Arial"/>
      <family val="2"/>
    </font>
    <font>
      <b/>
      <sz val="12"/>
      <color rgb="FF000000"/>
      <name val="Calibri"/>
    </font>
    <font>
      <sz val="10"/>
      <color theme="1"/>
      <name val="Calibri"/>
    </font>
    <font>
      <i/>
      <sz val="10"/>
      <color rgb="FF000000"/>
      <name val="Calibri"/>
    </font>
    <font>
      <b/>
      <i/>
      <sz val="10"/>
      <color rgb="FF000000"/>
      <name val="Calibri"/>
    </font>
    <font>
      <b/>
      <sz val="10"/>
      <color rgb="FF000000"/>
      <name val="Arial"/>
      <family val="2"/>
    </font>
    <font>
      <strike/>
      <sz val="10"/>
      <color rgb="FF000000"/>
      <name val="Calibri"/>
    </font>
    <font>
      <b/>
      <strike/>
      <sz val="9"/>
      <color rgb="FF000000"/>
      <name val="Arial"/>
    </font>
    <font>
      <b/>
      <sz val="9"/>
      <color rgb="FF000000"/>
      <name val="Arial"/>
      <charset val="1"/>
    </font>
    <font>
      <sz val="10"/>
      <color rgb="FFFF0000"/>
      <name val="Calibri"/>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indexed="64"/>
      </top>
      <bottom/>
      <diagonal/>
    </border>
    <border>
      <left/>
      <right style="thin">
        <color rgb="FF000000"/>
      </right>
      <top/>
      <bottom/>
      <diagonal/>
    </border>
    <border>
      <left/>
      <right/>
      <top style="thin">
        <color indexed="64"/>
      </top>
      <bottom/>
      <diagonal/>
    </border>
    <border>
      <left style="thin">
        <color rgb="FF000000"/>
      </left>
      <right/>
      <top/>
      <bottom/>
      <diagonal/>
    </border>
    <border>
      <left style="thin">
        <color rgb="FF000000"/>
      </left>
      <right style="thin">
        <color rgb="FF000000"/>
      </right>
      <top/>
      <bottom style="thin">
        <color rgb="FF000000"/>
      </bottom>
      <diagonal/>
    </border>
  </borders>
  <cellStyleXfs count="110">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17">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55" fillId="29" borderId="0" xfId="99" applyFont="1" applyFill="1" applyAlignment="1">
      <alignment vertical="center"/>
    </xf>
    <xf numFmtId="0" fontId="55" fillId="29" borderId="0" xfId="99" applyFont="1" applyFill="1" applyAlignment="1">
      <alignment horizontal="left" vertical="center" wrapText="1"/>
    </xf>
    <xf numFmtId="0" fontId="55" fillId="29" borderId="0" xfId="99" applyFont="1" applyFill="1" applyAlignment="1">
      <alignment horizontal="center" vertical="center"/>
    </xf>
    <xf numFmtId="0" fontId="53" fillId="33" borderId="10" xfId="0" applyFont="1" applyFill="1" applyBorder="1" applyAlignment="1">
      <alignment horizontal="center" vertical="center"/>
    </xf>
    <xf numFmtId="0" fontId="56" fillId="29" borderId="0" xfId="64" applyFont="1" applyFill="1" applyAlignment="1">
      <alignment horizontal="center" vertical="center" wrapText="1"/>
    </xf>
    <xf numFmtId="0" fontId="38" fillId="33" borderId="1" xfId="55" applyFill="1" applyBorder="1" applyAlignment="1">
      <alignment horizontal="center" vertical="center" wrapText="1"/>
    </xf>
    <xf numFmtId="0" fontId="55" fillId="29" borderId="0" xfId="64" applyFont="1" applyFill="1" applyAlignment="1">
      <alignment horizontal="center" vertical="center" wrapText="1"/>
    </xf>
    <xf numFmtId="0" fontId="53" fillId="33" borderId="1" xfId="0" applyFont="1" applyFill="1" applyBorder="1" applyAlignment="1">
      <alignment horizontal="center" vertical="center" wrapText="1"/>
    </xf>
    <xf numFmtId="0" fontId="48" fillId="20" borderId="10" xfId="25" applyFont="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0" fontId="48" fillId="20" borderId="10" xfId="25" applyFont="1" applyBorder="1" applyAlignment="1">
      <alignment vertical="center"/>
    </xf>
    <xf numFmtId="0" fontId="54" fillId="29" borderId="0" xfId="99" applyFont="1" applyFill="1" applyAlignment="1">
      <alignment vertical="center" wrapText="1"/>
    </xf>
    <xf numFmtId="0" fontId="53" fillId="29" borderId="0" xfId="99" applyFont="1" applyFill="1" applyAlignment="1">
      <alignment vertical="center" wrapText="1"/>
    </xf>
    <xf numFmtId="0" fontId="53" fillId="29" borderId="0" xfId="99" applyFont="1" applyFill="1" applyAlignment="1">
      <alignment horizontal="center" vertical="center" wrapText="1"/>
    </xf>
    <xf numFmtId="0" fontId="53" fillId="29" borderId="0" xfId="99" applyFont="1" applyFill="1" applyAlignment="1">
      <alignment horizontal="left" vertical="center"/>
    </xf>
    <xf numFmtId="0" fontId="48" fillId="20" borderId="13" xfId="25" applyFont="1" applyBorder="1" applyAlignment="1">
      <alignment vertical="center"/>
    </xf>
    <xf numFmtId="0" fontId="53" fillId="29" borderId="0" xfId="99" applyFont="1" applyFill="1" applyAlignment="1">
      <alignment vertical="top" wrapText="1"/>
    </xf>
    <xf numFmtId="0" fontId="48" fillId="20" borderId="1" xfId="25" applyFont="1" applyBorder="1" applyAlignment="1">
      <alignment vertical="center"/>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3" fillId="29" borderId="0" xfId="104" applyFont="1" applyFill="1" applyAlignment="1">
      <alignment vertical="center" wrapText="1"/>
    </xf>
    <xf numFmtId="0" fontId="43" fillId="29" borderId="0" xfId="104" applyFont="1" applyFill="1" applyAlignment="1">
      <alignment vertical="center"/>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48" fillId="20" borderId="34" xfId="25" applyFont="1" applyBorder="1" applyAlignment="1">
      <alignment vertical="center"/>
    </xf>
    <xf numFmtId="0" fontId="48" fillId="20" borderId="14" xfId="25" applyFont="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58" fillId="33" borderId="1" xfId="55" quotePrefix="1" applyFont="1" applyFill="1" applyBorder="1" applyAlignment="1">
      <alignment horizontal="center" vertical="center" wrapText="1"/>
    </xf>
    <xf numFmtId="0" fontId="62" fillId="33" borderId="1" xfId="55" applyFont="1" applyFill="1" applyBorder="1" applyAlignment="1">
      <alignment vertical="center" wrapText="1"/>
    </xf>
    <xf numFmtId="0" fontId="61" fillId="33" borderId="1" xfId="55" quotePrefix="1" applyFont="1" applyFill="1" applyBorder="1" applyAlignment="1">
      <alignment horizontal="center" vertical="center" wrapText="1"/>
    </xf>
    <xf numFmtId="0" fontId="62" fillId="33" borderId="1" xfId="55" applyFont="1" applyFill="1" applyBorder="1" applyAlignment="1">
      <alignment horizontal="center" vertical="center" wrapText="1"/>
    </xf>
    <xf numFmtId="0" fontId="60" fillId="29" borderId="0" xfId="64" applyFont="1" applyFill="1" applyAlignment="1">
      <alignment horizontal="center" vertical="center" wrapText="1"/>
    </xf>
    <xf numFmtId="165"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61" fillId="0" borderId="30" xfId="0" applyFont="1" applyBorder="1"/>
    <xf numFmtId="0" fontId="61" fillId="29" borderId="30" xfId="0" applyFont="1" applyFill="1" applyBorder="1" applyAlignment="1">
      <alignment horizontal="left" vertical="top" wrapText="1"/>
    </xf>
    <xf numFmtId="0" fontId="61" fillId="29" borderId="1" xfId="0" applyFont="1" applyFill="1" applyBorder="1" applyAlignment="1">
      <alignment horizontal="left" vertical="top" wrapText="1"/>
    </xf>
    <xf numFmtId="0" fontId="61" fillId="0" borderId="1" xfId="0" applyFont="1" applyBorder="1" applyAlignment="1">
      <alignment horizontal="left" vertical="top" wrapText="1"/>
    </xf>
    <xf numFmtId="0" fontId="63" fillId="29" borderId="0" xfId="104" applyFont="1" applyFill="1" applyAlignment="1">
      <alignment vertical="top" wrapText="1"/>
    </xf>
    <xf numFmtId="0" fontId="63" fillId="29" borderId="30" xfId="99" applyFont="1" applyFill="1" applyBorder="1" applyAlignment="1">
      <alignment vertical="top" wrapText="1"/>
    </xf>
    <xf numFmtId="0" fontId="63" fillId="29" borderId="32" xfId="104" applyFont="1" applyFill="1" applyBorder="1" applyAlignment="1">
      <alignment vertical="top" wrapText="1"/>
    </xf>
    <xf numFmtId="0" fontId="61" fillId="29" borderId="12" xfId="0" applyFont="1" applyFill="1" applyBorder="1" applyAlignment="1">
      <alignment horizontal="left" vertical="top" wrapText="1"/>
    </xf>
    <xf numFmtId="0" fontId="64" fillId="0" borderId="1" xfId="0" applyFont="1" applyBorder="1" applyAlignment="1">
      <alignment horizontal="left" vertical="top" wrapText="1"/>
    </xf>
    <xf numFmtId="0" fontId="61" fillId="29" borderId="31" xfId="0" applyFont="1" applyFill="1" applyBorder="1" applyAlignment="1">
      <alignment horizontal="left" vertical="top" wrapText="1"/>
    </xf>
    <xf numFmtId="164" fontId="61" fillId="29" borderId="1" xfId="104" applyNumberFormat="1" applyFont="1" applyFill="1" applyBorder="1" applyAlignment="1">
      <alignment horizontal="left" vertical="top" wrapText="1"/>
    </xf>
    <xf numFmtId="0" fontId="63" fillId="29" borderId="0" xfId="99" applyFont="1" applyFill="1" applyAlignment="1">
      <alignment vertical="top" wrapText="1"/>
    </xf>
    <xf numFmtId="0" fontId="63" fillId="29" borderId="42" xfId="104" applyFont="1" applyFill="1" applyBorder="1" applyAlignment="1">
      <alignment vertical="top" wrapText="1"/>
    </xf>
    <xf numFmtId="0" fontId="61" fillId="0" borderId="12" xfId="0" applyFont="1" applyBorder="1" applyAlignment="1">
      <alignment horizontal="left" vertical="top" wrapText="1"/>
    </xf>
    <xf numFmtId="0" fontId="61" fillId="29" borderId="36" xfId="0" applyFont="1" applyFill="1" applyBorder="1" applyAlignment="1">
      <alignment horizontal="left" vertical="top" wrapText="1"/>
    </xf>
    <xf numFmtId="0" fontId="61" fillId="29" borderId="9" xfId="0" applyFont="1" applyFill="1" applyBorder="1" applyAlignment="1">
      <alignment horizontal="left" vertical="top" wrapText="1"/>
    </xf>
    <xf numFmtId="0" fontId="66" fillId="0" borderId="30" xfId="0" applyFont="1" applyBorder="1" applyAlignment="1">
      <alignment vertical="top" wrapText="1"/>
    </xf>
    <xf numFmtId="164" fontId="59" fillId="29" borderId="1" xfId="104" applyNumberFormat="1" applyFont="1" applyFill="1" applyBorder="1" applyAlignment="1">
      <alignment horizontal="left" vertical="top" wrapText="1"/>
    </xf>
    <xf numFmtId="0" fontId="61" fillId="0" borderId="29" xfId="0" applyFont="1" applyBorder="1" applyAlignment="1">
      <alignment horizontal="left" vertical="top" wrapText="1"/>
    </xf>
    <xf numFmtId="0" fontId="61" fillId="29" borderId="40" xfId="0" applyFont="1" applyFill="1" applyBorder="1" applyAlignment="1">
      <alignment horizontal="left" vertical="top" wrapText="1"/>
    </xf>
    <xf numFmtId="0" fontId="61" fillId="0" borderId="31" xfId="0" applyFont="1" applyBorder="1" applyAlignment="1">
      <alignment horizontal="left" vertical="top" wrapText="1"/>
    </xf>
    <xf numFmtId="0" fontId="61" fillId="29" borderId="43" xfId="0" applyFont="1" applyFill="1" applyBorder="1" applyAlignment="1">
      <alignment horizontal="left" vertical="top" wrapText="1"/>
    </xf>
    <xf numFmtId="0" fontId="61" fillId="29" borderId="29" xfId="0" applyFont="1" applyFill="1" applyBorder="1" applyAlignment="1">
      <alignment horizontal="left" vertical="top" wrapText="1"/>
    </xf>
    <xf numFmtId="0" fontId="61" fillId="29" borderId="11" xfId="0" applyFont="1" applyFill="1" applyBorder="1" applyAlignment="1">
      <alignment horizontal="left" vertical="top" wrapText="1"/>
    </xf>
    <xf numFmtId="0" fontId="61" fillId="29" borderId="33" xfId="0" applyFont="1" applyFill="1" applyBorder="1" applyAlignment="1">
      <alignment horizontal="left" vertical="top" wrapText="1"/>
    </xf>
    <xf numFmtId="0" fontId="61" fillId="29" borderId="41" xfId="0" applyFont="1" applyFill="1" applyBorder="1" applyAlignment="1">
      <alignment horizontal="left" vertical="top" wrapText="1"/>
    </xf>
    <xf numFmtId="0" fontId="61" fillId="0" borderId="30" xfId="0" applyFont="1" applyBorder="1" applyAlignment="1">
      <alignment horizontal="left" vertical="top" wrapText="1"/>
    </xf>
    <xf numFmtId="0" fontId="61" fillId="29" borderId="32" xfId="0" applyFont="1" applyFill="1" applyBorder="1" applyAlignment="1">
      <alignment horizontal="left" vertical="top" wrapText="1"/>
    </xf>
    <xf numFmtId="0" fontId="65" fillId="0" borderId="30" xfId="0" applyFont="1" applyBorder="1" applyAlignment="1">
      <alignment horizontal="left" vertical="top" wrapText="1"/>
    </xf>
    <xf numFmtId="0" fontId="59" fillId="29" borderId="0" xfId="104" applyFont="1" applyFill="1" applyAlignment="1">
      <alignment vertical="center"/>
    </xf>
    <xf numFmtId="0" fontId="59" fillId="29" borderId="1" xfId="103" applyFont="1" applyFill="1" applyBorder="1" applyAlignment="1">
      <alignment horizontal="center" vertical="top" wrapText="1"/>
    </xf>
    <xf numFmtId="0" fontId="59" fillId="29" borderId="0" xfId="104" applyFont="1" applyFill="1" applyAlignment="1">
      <alignment vertical="center" wrapText="1"/>
    </xf>
    <xf numFmtId="0" fontId="0" fillId="0" borderId="32" xfId="0" applyBorder="1"/>
    <xf numFmtId="0" fontId="0" fillId="0" borderId="47" xfId="0" applyBorder="1"/>
    <xf numFmtId="0" fontId="0" fillId="0" borderId="47" xfId="0" applyBorder="1" applyAlignment="1">
      <alignment wrapText="1"/>
    </xf>
    <xf numFmtId="0" fontId="67" fillId="0" borderId="1" xfId="0" applyFont="1" applyBorder="1" applyAlignment="1">
      <alignment horizontal="left" vertical="top" wrapText="1"/>
    </xf>
    <xf numFmtId="0" fontId="59" fillId="33" borderId="1" xfId="64" applyFont="1" applyFill="1" applyBorder="1" applyAlignment="1">
      <alignment horizontal="center" vertical="center" wrapText="1"/>
    </xf>
    <xf numFmtId="0" fontId="59" fillId="33" borderId="10" xfId="0" applyFont="1" applyFill="1" applyBorder="1" applyAlignment="1">
      <alignment horizontal="center" vertical="center"/>
    </xf>
    <xf numFmtId="0" fontId="59" fillId="33" borderId="1" xfId="0" applyFont="1" applyFill="1" applyBorder="1" applyAlignment="1">
      <alignment horizontal="center" vertical="center" wrapText="1"/>
    </xf>
    <xf numFmtId="0" fontId="59" fillId="29" borderId="0" xfId="99" applyFont="1" applyFill="1" applyAlignment="1">
      <alignment horizontal="center" vertical="center"/>
    </xf>
    <xf numFmtId="0" fontId="59" fillId="29" borderId="0" xfId="99" applyFont="1" applyFill="1" applyAlignment="1">
      <alignment vertical="center"/>
    </xf>
    <xf numFmtId="0" fontId="59" fillId="29" borderId="1" xfId="100" applyFont="1" applyFill="1" applyBorder="1" applyAlignment="1">
      <alignment horizontal="center" vertical="top" wrapText="1"/>
    </xf>
    <xf numFmtId="0" fontId="59" fillId="29" borderId="0" xfId="99" applyFont="1" applyFill="1" applyAlignment="1">
      <alignment vertical="center" wrapText="1"/>
    </xf>
    <xf numFmtId="0" fontId="66" fillId="0" borderId="12" xfId="0" applyFont="1" applyBorder="1" applyAlignment="1">
      <alignment horizontal="center" vertical="center" wrapText="1"/>
    </xf>
    <xf numFmtId="0" fontId="59" fillId="33" borderId="1" xfId="0" applyFont="1" applyFill="1" applyBorder="1" applyAlignment="1">
      <alignment vertical="center" wrapText="1"/>
    </xf>
    <xf numFmtId="0" fontId="63" fillId="0" borderId="42" xfId="25" applyFont="1" applyFill="1" applyBorder="1" applyAlignment="1">
      <alignment horizontal="left" vertical="top" wrapText="1"/>
    </xf>
    <xf numFmtId="0" fontId="61" fillId="35" borderId="0" xfId="0" applyFont="1" applyFill="1" applyAlignment="1">
      <alignment horizontal="left" vertical="top" readingOrder="1"/>
    </xf>
    <xf numFmtId="0" fontId="61" fillId="29" borderId="29" xfId="0" applyFont="1" applyFill="1" applyBorder="1" applyAlignment="1">
      <alignment vertical="top" wrapText="1"/>
    </xf>
    <xf numFmtId="0" fontId="61" fillId="0" borderId="29" xfId="0" applyFont="1" applyBorder="1" applyAlignment="1">
      <alignment vertical="top" wrapText="1"/>
    </xf>
    <xf numFmtId="0" fontId="59" fillId="29" borderId="0" xfId="99" applyFont="1" applyFill="1" applyAlignment="1">
      <alignment horizontal="left" vertical="top" wrapText="1"/>
    </xf>
    <xf numFmtId="0" fontId="59" fillId="29" borderId="0" xfId="99" applyFont="1" applyFill="1" applyAlignment="1">
      <alignment horizontal="left" vertical="center" wrapText="1"/>
    </xf>
    <xf numFmtId="0" fontId="43" fillId="29" borderId="0" xfId="99" applyFont="1" applyFill="1" applyAlignment="1">
      <alignment horizontal="left" vertical="center" wrapText="1"/>
    </xf>
    <xf numFmtId="0" fontId="45" fillId="29" borderId="0" xfId="64" applyFont="1" applyFill="1" applyAlignment="1">
      <alignment horizontal="center" vertical="center" wrapText="1"/>
    </xf>
    <xf numFmtId="0" fontId="43" fillId="29" borderId="0" xfId="64" applyFont="1" applyFill="1" applyAlignment="1">
      <alignment horizontal="center" vertical="center" wrapText="1"/>
    </xf>
    <xf numFmtId="0" fontId="59" fillId="29" borderId="0" xfId="64" applyFont="1" applyFill="1" applyAlignment="1">
      <alignment horizontal="center" vertical="center" wrapText="1"/>
    </xf>
    <xf numFmtId="0" fontId="48" fillId="20" borderId="12" xfId="25" applyFont="1" applyBorder="1" applyAlignment="1">
      <alignment vertical="center" wrapText="1"/>
    </xf>
    <xf numFmtId="0" fontId="59" fillId="33" borderId="12" xfId="0" applyFont="1" applyFill="1" applyBorder="1" applyAlignment="1">
      <alignment vertical="center" wrapText="1"/>
    </xf>
    <xf numFmtId="0" fontId="72" fillId="20" borderId="8" xfId="25" applyFont="1" applyBorder="1" applyAlignment="1">
      <alignment horizontal="left" vertical="top" wrapText="1"/>
    </xf>
    <xf numFmtId="0" fontId="73" fillId="29" borderId="0" xfId="99" applyFont="1" applyFill="1" applyAlignment="1">
      <alignment vertical="center"/>
    </xf>
    <xf numFmtId="0" fontId="63" fillId="0" borderId="32" xfId="108" applyFont="1" applyBorder="1" applyAlignment="1">
      <alignment vertical="top" wrapText="1"/>
    </xf>
    <xf numFmtId="0" fontId="59" fillId="0" borderId="30" xfId="109" applyFont="1" applyBorder="1" applyAlignment="1">
      <alignment horizontal="center" vertical="top" wrapText="1"/>
    </xf>
    <xf numFmtId="0" fontId="59" fillId="0" borderId="0" xfId="108" applyFont="1" applyAlignment="1">
      <alignment vertical="center"/>
    </xf>
    <xf numFmtId="0" fontId="59" fillId="29" borderId="0" xfId="108" applyFont="1" applyFill="1" applyAlignment="1">
      <alignment vertical="center"/>
    </xf>
    <xf numFmtId="0" fontId="63" fillId="29" borderId="32" xfId="108" applyFont="1" applyFill="1" applyBorder="1" applyAlignment="1">
      <alignment vertical="top" wrapText="1"/>
    </xf>
    <xf numFmtId="0" fontId="59" fillId="29" borderId="30" xfId="109" applyFont="1" applyFill="1" applyBorder="1" applyAlignment="1">
      <alignment horizontal="center" vertical="top" wrapText="1"/>
    </xf>
    <xf numFmtId="0" fontId="63" fillId="0" borderId="30" xfId="108" applyFont="1" applyBorder="1" applyAlignment="1">
      <alignment vertical="top" wrapText="1"/>
    </xf>
    <xf numFmtId="0" fontId="69" fillId="0" borderId="30" xfId="108" applyFont="1" applyBorder="1" applyAlignment="1">
      <alignment vertical="top" wrapText="1"/>
    </xf>
    <xf numFmtId="0" fontId="76" fillId="0" borderId="0" xfId="108" applyFont="1" applyAlignment="1">
      <alignment vertical="center"/>
    </xf>
    <xf numFmtId="164" fontId="65" fillId="0" borderId="30" xfId="108" applyNumberFormat="1" applyFont="1" applyBorder="1" applyAlignment="1">
      <alignment horizontal="left" vertical="top" wrapText="1"/>
    </xf>
    <xf numFmtId="0" fontId="67" fillId="0" borderId="30" xfId="0" applyFont="1" applyBorder="1" applyAlignment="1">
      <alignment horizontal="left" vertical="top" wrapText="1"/>
    </xf>
    <xf numFmtId="0" fontId="59" fillId="29" borderId="0" xfId="64" applyFont="1" applyFill="1" applyAlignment="1">
      <alignment horizontal="left" vertical="center" wrapText="1"/>
    </xf>
    <xf numFmtId="164" fontId="67" fillId="29" borderId="1" xfId="104" applyNumberFormat="1" applyFont="1" applyFill="1" applyBorder="1" applyAlignment="1">
      <alignment horizontal="left" vertical="top" wrapText="1"/>
    </xf>
    <xf numFmtId="0" fontId="77" fillId="33" borderId="32" xfId="0" applyFont="1" applyFill="1" applyBorder="1" applyAlignment="1">
      <alignment wrapText="1"/>
    </xf>
    <xf numFmtId="0" fontId="77" fillId="29" borderId="0" xfId="0" applyFont="1" applyFill="1" applyAlignment="1">
      <alignment wrapText="1"/>
    </xf>
    <xf numFmtId="0" fontId="67" fillId="29" borderId="30" xfId="0" applyFont="1" applyFill="1" applyBorder="1" applyAlignment="1">
      <alignment vertical="top" wrapText="1"/>
    </xf>
    <xf numFmtId="0" fontId="67" fillId="0" borderId="30" xfId="0" applyFont="1" applyBorder="1" applyAlignment="1">
      <alignment vertical="top" wrapText="1"/>
    </xf>
    <xf numFmtId="0" fontId="67" fillId="0" borderId="32" xfId="0" applyFont="1" applyBorder="1" applyAlignment="1">
      <alignment vertical="top" wrapText="1"/>
    </xf>
    <xf numFmtId="0" fontId="67" fillId="29" borderId="0" xfId="0" applyFont="1" applyFill="1" applyAlignment="1">
      <alignment vertical="top" wrapText="1"/>
    </xf>
    <xf numFmtId="0" fontId="78" fillId="0" borderId="30" xfId="0" applyFont="1" applyBorder="1" applyAlignment="1">
      <alignment vertical="top"/>
    </xf>
    <xf numFmtId="0" fontId="78" fillId="0" borderId="30" xfId="0" applyFont="1" applyBorder="1" applyAlignment="1">
      <alignment vertical="top" wrapText="1"/>
    </xf>
    <xf numFmtId="0" fontId="79" fillId="0" borderId="30" xfId="0" applyFont="1" applyBorder="1" applyAlignment="1">
      <alignment vertical="top"/>
    </xf>
    <xf numFmtId="0" fontId="67" fillId="29" borderId="0" xfId="0" applyFont="1" applyFill="1"/>
    <xf numFmtId="0" fontId="67" fillId="29" borderId="0" xfId="0" applyFont="1" applyFill="1" applyAlignment="1">
      <alignment horizontal="center" vertical="center"/>
    </xf>
    <xf numFmtId="0" fontId="67" fillId="29" borderId="30" xfId="0" applyFont="1" applyFill="1" applyBorder="1"/>
    <xf numFmtId="0" fontId="78" fillId="0" borderId="30" xfId="0" applyFont="1" applyBorder="1"/>
    <xf numFmtId="0" fontId="77" fillId="33" borderId="30" xfId="0" applyFont="1" applyFill="1" applyBorder="1" applyAlignment="1">
      <alignment horizontal="center" vertical="center" wrapText="1"/>
    </xf>
    <xf numFmtId="0" fontId="67" fillId="0" borderId="30" xfId="0" applyFont="1" applyBorder="1" applyAlignment="1">
      <alignment horizontal="center" vertical="center" wrapText="1"/>
    </xf>
    <xf numFmtId="0" fontId="0" fillId="0" borderId="30" xfId="0" quotePrefix="1" applyBorder="1" applyAlignment="1">
      <alignment wrapText="1"/>
    </xf>
    <xf numFmtId="0" fontId="63" fillId="29" borderId="0" xfId="99" applyFont="1" applyFill="1" applyAlignment="1">
      <alignment horizontal="left" vertical="center" wrapText="1"/>
    </xf>
    <xf numFmtId="0" fontId="59" fillId="29" borderId="0" xfId="104" applyFont="1" applyFill="1" applyAlignment="1">
      <alignment horizontal="left" vertical="center" wrapText="1"/>
    </xf>
    <xf numFmtId="0" fontId="59" fillId="29" borderId="0" xfId="99" applyFont="1" applyFill="1" applyAlignment="1">
      <alignment horizontal="center" vertical="center" wrapText="1"/>
    </xf>
    <xf numFmtId="0" fontId="81" fillId="20" borderId="1" xfId="25" applyFont="1" applyBorder="1" applyAlignment="1">
      <alignment horizontal="center" vertical="center" wrapText="1"/>
    </xf>
    <xf numFmtId="0" fontId="67" fillId="33" borderId="1" xfId="55" applyFont="1" applyFill="1" applyBorder="1" applyAlignment="1">
      <alignment horizontal="center" vertical="center" wrapText="1"/>
    </xf>
    <xf numFmtId="0" fontId="63" fillId="29" borderId="42" xfId="108" applyFont="1" applyFill="1" applyBorder="1" applyAlignment="1">
      <alignment vertical="top" wrapText="1"/>
    </xf>
    <xf numFmtId="0" fontId="64" fillId="29" borderId="30" xfId="0" applyFont="1" applyFill="1" applyBorder="1" applyAlignment="1">
      <alignment horizontal="left" vertical="top" wrapText="1"/>
    </xf>
    <xf numFmtId="164" fontId="61" fillId="29" borderId="30" xfId="108" applyNumberFormat="1" applyFont="1" applyFill="1" applyBorder="1" applyAlignment="1">
      <alignment horizontal="left" vertical="top" wrapText="1"/>
    </xf>
    <xf numFmtId="0" fontId="76" fillId="29" borderId="30" xfId="109" applyFont="1" applyFill="1" applyBorder="1" applyAlignment="1">
      <alignment horizontal="center" vertical="top" wrapText="1"/>
    </xf>
    <xf numFmtId="0" fontId="59" fillId="29" borderId="0" xfId="108" applyFont="1" applyFill="1" applyAlignment="1">
      <alignment vertical="center" wrapText="1"/>
    </xf>
    <xf numFmtId="0" fontId="59" fillId="0" borderId="30" xfId="108" applyFont="1" applyBorder="1" applyAlignment="1">
      <alignment vertical="center"/>
    </xf>
    <xf numFmtId="0" fontId="59" fillId="29" borderId="31" xfId="109" applyFont="1" applyFill="1" applyBorder="1" applyAlignment="1">
      <alignment horizontal="center" vertical="top" wrapText="1"/>
    </xf>
    <xf numFmtId="0" fontId="63" fillId="0" borderId="30" xfId="99" applyFont="1" applyBorder="1" applyAlignment="1">
      <alignment vertical="top" wrapText="1"/>
    </xf>
    <xf numFmtId="0" fontId="63" fillId="0" borderId="32" xfId="104" applyFont="1" applyBorder="1" applyAlignment="1">
      <alignment vertical="top" wrapText="1"/>
    </xf>
    <xf numFmtId="0" fontId="59" fillId="0" borderId="1" xfId="100" applyFont="1" applyBorder="1" applyAlignment="1">
      <alignment horizontal="center" vertical="top" wrapText="1"/>
    </xf>
    <xf numFmtId="0" fontId="59" fillId="0" borderId="0" xfId="99" applyFont="1" applyAlignment="1">
      <alignment vertical="center" wrapText="1"/>
    </xf>
    <xf numFmtId="0" fontId="63" fillId="0" borderId="0" xfId="104" applyFont="1" applyAlignment="1">
      <alignment vertical="top" wrapText="1"/>
    </xf>
    <xf numFmtId="164" fontId="61" fillId="0" borderId="1" xfId="104" applyNumberFormat="1" applyFont="1" applyBorder="1" applyAlignment="1">
      <alignment horizontal="left" vertical="top" wrapText="1"/>
    </xf>
    <xf numFmtId="0" fontId="59" fillId="0" borderId="0" xfId="104" applyFont="1" applyAlignment="1">
      <alignment vertical="center" wrapText="1"/>
    </xf>
    <xf numFmtId="0" fontId="63" fillId="0" borderId="0" xfId="99" applyFont="1" applyAlignment="1">
      <alignment vertical="top" wrapText="1"/>
    </xf>
    <xf numFmtId="0" fontId="63" fillId="0" borderId="42" xfId="104" applyFont="1" applyBorder="1" applyAlignment="1">
      <alignment vertical="top" wrapText="1"/>
    </xf>
    <xf numFmtId="0" fontId="61" fillId="0" borderId="9" xfId="0" applyFont="1" applyBorder="1" applyAlignment="1">
      <alignment horizontal="left" vertical="top" wrapText="1"/>
    </xf>
    <xf numFmtId="0" fontId="63" fillId="0" borderId="42" xfId="108" applyFont="1" applyBorder="1" applyAlignment="1">
      <alignment vertical="top" wrapText="1"/>
    </xf>
    <xf numFmtId="0" fontId="64" fillId="0" borderId="30" xfId="0" applyFont="1" applyBorder="1" applyAlignment="1">
      <alignment horizontal="left" vertical="top" wrapText="1"/>
    </xf>
    <xf numFmtId="164" fontId="61" fillId="0" borderId="30" xfId="108" applyNumberFormat="1" applyFont="1" applyBorder="1" applyAlignment="1">
      <alignment horizontal="left" vertical="top" wrapText="1"/>
    </xf>
    <xf numFmtId="0" fontId="76" fillId="0" borderId="30" xfId="109" applyFont="1" applyBorder="1" applyAlignment="1">
      <alignment horizontal="center" vertical="top" wrapText="1"/>
    </xf>
    <xf numFmtId="0" fontId="59" fillId="0" borderId="0" xfId="108" applyFont="1" applyAlignment="1">
      <alignment vertical="center" wrapText="1"/>
    </xf>
    <xf numFmtId="0" fontId="59" fillId="0" borderId="1" xfId="103" applyFont="1" applyBorder="1" applyAlignment="1">
      <alignment horizontal="center" vertical="top" wrapText="1"/>
    </xf>
    <xf numFmtId="0" fontId="59" fillId="0" borderId="0" xfId="104" applyFont="1" applyAlignment="1">
      <alignment vertical="center"/>
    </xf>
    <xf numFmtId="164" fontId="59" fillId="0" borderId="1" xfId="104" applyNumberFormat="1" applyFont="1" applyBorder="1" applyAlignment="1">
      <alignment horizontal="left" vertical="top" wrapText="1"/>
    </xf>
    <xf numFmtId="0" fontId="61" fillId="0" borderId="11" xfId="0" applyFont="1" applyBorder="1" applyAlignment="1">
      <alignment horizontal="left" vertical="top" wrapText="1"/>
    </xf>
    <xf numFmtId="164" fontId="67" fillId="0" borderId="1" xfId="104" applyNumberFormat="1" applyFont="1" applyBorder="1" applyAlignment="1">
      <alignment horizontal="left" vertical="top" wrapText="1"/>
    </xf>
    <xf numFmtId="0" fontId="61" fillId="0" borderId="0" xfId="0" applyFont="1" applyAlignment="1">
      <alignment horizontal="left" vertical="top" readingOrder="1"/>
    </xf>
    <xf numFmtId="0" fontId="61" fillId="0" borderId="40" xfId="0" applyFont="1" applyBorder="1" applyAlignment="1">
      <alignment horizontal="left" vertical="top" wrapText="1"/>
    </xf>
    <xf numFmtId="0" fontId="59" fillId="0" borderId="31" xfId="109" applyFont="1" applyBorder="1" applyAlignment="1">
      <alignment horizontal="center" vertical="top" wrapText="1"/>
    </xf>
    <xf numFmtId="164" fontId="61" fillId="29" borderId="1" xfId="99" applyNumberFormat="1" applyFont="1" applyFill="1" applyBorder="1" applyAlignment="1">
      <alignment horizontal="left" vertical="top" wrapText="1"/>
    </xf>
    <xf numFmtId="0" fontId="61" fillId="0" borderId="1" xfId="0" applyFont="1" applyBorder="1" applyAlignment="1">
      <alignment vertical="top" wrapText="1"/>
    </xf>
    <xf numFmtId="0" fontId="67" fillId="0" borderId="1" xfId="0" applyFont="1" applyBorder="1" applyAlignment="1">
      <alignment vertical="top" wrapText="1"/>
    </xf>
    <xf numFmtId="0" fontId="61" fillId="0" borderId="41" xfId="0" applyFont="1" applyBorder="1" applyAlignment="1">
      <alignment horizontal="left" vertical="top" wrapText="1"/>
    </xf>
    <xf numFmtId="0" fontId="71" fillId="0" borderId="0" xfId="0" applyFont="1" applyAlignment="1">
      <alignment horizontal="left" vertical="top" readingOrder="1"/>
    </xf>
    <xf numFmtId="0" fontId="65" fillId="0" borderId="1" xfId="0" applyFont="1" applyBorder="1" applyAlignment="1">
      <alignment horizontal="left" vertical="top" wrapText="1"/>
    </xf>
    <xf numFmtId="0" fontId="61" fillId="0" borderId="33" xfId="0" applyFont="1" applyBorder="1" applyAlignment="1">
      <alignment horizontal="left" vertical="top" wrapText="1"/>
    </xf>
    <xf numFmtId="0" fontId="67" fillId="0" borderId="12" xfId="0" applyFont="1" applyBorder="1" applyAlignment="1">
      <alignment horizontal="left" vertical="top" wrapText="1"/>
    </xf>
    <xf numFmtId="0" fontId="61" fillId="0" borderId="0" xfId="0" applyFont="1" applyAlignment="1">
      <alignment horizontal="left" vertical="top" wrapText="1"/>
    </xf>
    <xf numFmtId="0" fontId="61" fillId="0" borderId="45" xfId="0" applyFont="1" applyBorder="1" applyAlignment="1">
      <alignment horizontal="left" vertical="top" wrapText="1"/>
    </xf>
    <xf numFmtId="0" fontId="61" fillId="0" borderId="46" xfId="0" applyFont="1" applyBorder="1" applyAlignment="1">
      <alignment horizontal="left" vertical="top" wrapText="1"/>
    </xf>
    <xf numFmtId="0" fontId="61" fillId="0" borderId="43" xfId="0" applyFont="1" applyBorder="1" applyAlignment="1">
      <alignment horizontal="left" vertical="top" wrapText="1"/>
    </xf>
    <xf numFmtId="0" fontId="67" fillId="0" borderId="31" xfId="0" applyFont="1" applyBorder="1" applyAlignment="1">
      <alignment horizontal="left" vertical="top" wrapText="1"/>
    </xf>
    <xf numFmtId="0" fontId="61" fillId="0" borderId="42" xfId="0" applyFont="1" applyBorder="1" applyAlignment="1">
      <alignment horizontal="left" vertical="top" wrapText="1"/>
    </xf>
    <xf numFmtId="0" fontId="69" fillId="0" borderId="32" xfId="104" applyFont="1" applyBorder="1" applyAlignment="1">
      <alignment vertical="top" wrapText="1"/>
    </xf>
    <xf numFmtId="0" fontId="61" fillId="0" borderId="36" xfId="0" applyFont="1" applyBorder="1" applyAlignment="1">
      <alignment horizontal="left" vertical="top" wrapText="1"/>
    </xf>
    <xf numFmtId="0" fontId="65" fillId="0" borderId="9" xfId="0" applyFont="1" applyBorder="1" applyAlignment="1">
      <alignment horizontal="left" vertical="top" wrapText="1"/>
    </xf>
    <xf numFmtId="164" fontId="65" fillId="0" borderId="1" xfId="104" applyNumberFormat="1" applyFont="1" applyBorder="1" applyAlignment="1">
      <alignment horizontal="left" vertical="top" wrapText="1"/>
    </xf>
    <xf numFmtId="0" fontId="61" fillId="0" borderId="32" xfId="0" applyFont="1" applyBorder="1" applyAlignment="1">
      <alignment horizontal="left" vertical="top" wrapText="1"/>
    </xf>
    <xf numFmtId="0" fontId="67" fillId="0" borderId="29" xfId="0" applyFont="1" applyBorder="1" applyAlignment="1">
      <alignment horizontal="left" vertical="top" wrapText="1"/>
    </xf>
    <xf numFmtId="0" fontId="59" fillId="0" borderId="29" xfId="103" applyFont="1" applyBorder="1" applyAlignment="1">
      <alignment horizontal="center" vertical="top" wrapText="1"/>
    </xf>
    <xf numFmtId="0" fontId="84" fillId="0" borderId="30" xfId="0" applyFont="1" applyBorder="1" applyAlignment="1">
      <alignment horizontal="left" vertical="top" wrapText="1"/>
    </xf>
    <xf numFmtId="0" fontId="61" fillId="0" borderId="30" xfId="0" applyFont="1" applyBorder="1" applyAlignment="1">
      <alignment vertical="top" wrapText="1"/>
    </xf>
    <xf numFmtId="0" fontId="59" fillId="0" borderId="30" xfId="103" applyFont="1" applyBorder="1" applyAlignment="1">
      <alignment horizontal="center" vertical="top" wrapText="1"/>
    </xf>
    <xf numFmtId="0" fontId="61" fillId="0" borderId="10" xfId="0" applyFont="1" applyBorder="1" applyAlignment="1">
      <alignment horizontal="left" vertical="top" wrapText="1"/>
    </xf>
    <xf numFmtId="0" fontId="66" fillId="0" borderId="47" xfId="0" applyFont="1" applyBorder="1" applyAlignment="1">
      <alignment vertical="top" wrapText="1"/>
    </xf>
    <xf numFmtId="0" fontId="63" fillId="0" borderId="44" xfId="104" applyFont="1" applyBorder="1" applyAlignment="1">
      <alignment vertical="top" wrapText="1"/>
    </xf>
    <xf numFmtId="0" fontId="63" fillId="0" borderId="30" xfId="104" applyFont="1" applyBorder="1" applyAlignment="1">
      <alignment vertical="top" wrapText="1"/>
    </xf>
    <xf numFmtId="0" fontId="67" fillId="0" borderId="40" xfId="0" applyFont="1" applyBorder="1" applyAlignment="1">
      <alignment horizontal="left" vertical="top" wrapText="1"/>
    </xf>
    <xf numFmtId="0" fontId="38" fillId="33" borderId="1" xfId="55" applyFill="1" applyBorder="1" applyAlignment="1">
      <alignment vertical="center" wrapText="1"/>
    </xf>
    <xf numFmtId="0" fontId="61" fillId="0" borderId="14" xfId="0" applyFont="1" applyBorder="1" applyAlignment="1">
      <alignment horizontal="left" vertical="top" wrapText="1"/>
    </xf>
    <xf numFmtId="0" fontId="61" fillId="0" borderId="47" xfId="0" applyFont="1" applyBorder="1" applyAlignment="1">
      <alignment horizontal="left" vertical="top" wrapText="1"/>
    </xf>
    <xf numFmtId="0" fontId="67" fillId="0" borderId="36" xfId="0" applyFont="1" applyBorder="1" applyAlignment="1">
      <alignment horizontal="left" vertical="top" wrapText="1"/>
    </xf>
    <xf numFmtId="0" fontId="67" fillId="0" borderId="32" xfId="0" applyFont="1" applyBorder="1" applyAlignment="1">
      <alignment horizontal="left" vertical="top"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0"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3" fillId="29" borderId="1" xfId="99" applyFont="1" applyFill="1" applyBorder="1" applyAlignment="1">
      <alignment horizontal="left" vertical="center" wrapText="1"/>
    </xf>
    <xf numFmtId="0" fontId="54" fillId="29" borderId="38" xfId="99" applyFont="1" applyFill="1" applyBorder="1" applyAlignment="1">
      <alignment horizontal="left" vertical="center" wrapText="1"/>
    </xf>
    <xf numFmtId="0" fontId="53" fillId="29" borderId="35" xfId="99" applyFont="1" applyFill="1" applyBorder="1" applyAlignment="1">
      <alignment horizontal="left" vertical="center" wrapText="1"/>
    </xf>
    <xf numFmtId="0" fontId="74" fillId="29" borderId="33" xfId="99" applyFont="1" applyFill="1" applyBorder="1" applyAlignment="1">
      <alignment horizontal="left" vertical="top" wrapText="1"/>
    </xf>
    <xf numFmtId="0" fontId="59" fillId="29" borderId="15" xfId="99" applyFont="1" applyFill="1" applyBorder="1" applyAlignment="1">
      <alignment horizontal="left" vertical="top" wrapText="1"/>
    </xf>
    <xf numFmtId="0" fontId="59" fillId="29" borderId="36" xfId="99" applyFont="1" applyFill="1" applyBorder="1" applyAlignment="1">
      <alignment horizontal="left" vertical="top" wrapText="1"/>
    </xf>
    <xf numFmtId="0" fontId="53" fillId="29" borderId="10" xfId="99" applyFont="1" applyFill="1" applyBorder="1" applyAlignment="1">
      <alignment vertical="center" wrapText="1"/>
    </xf>
    <xf numFmtId="0" fontId="53" fillId="29" borderId="11" xfId="99" applyFont="1" applyFill="1" applyBorder="1" applyAlignment="1">
      <alignment vertical="center" wrapText="1"/>
    </xf>
    <xf numFmtId="0" fontId="53" fillId="29" borderId="12" xfId="99" applyFont="1" applyFill="1" applyBorder="1" applyAlignment="1">
      <alignment vertical="center" wrapText="1"/>
    </xf>
    <xf numFmtId="0" fontId="53" fillId="29" borderId="10" xfId="104" applyFont="1" applyFill="1" applyBorder="1" applyAlignment="1">
      <alignment horizontal="left" vertical="center" wrapText="1"/>
    </xf>
    <xf numFmtId="0" fontId="53" fillId="29" borderId="11" xfId="104" applyFont="1" applyFill="1" applyBorder="1" applyAlignment="1">
      <alignment horizontal="left" vertical="center" wrapText="1"/>
    </xf>
    <xf numFmtId="0" fontId="53" fillId="29" borderId="12" xfId="104" applyFont="1" applyFill="1" applyBorder="1" applyAlignment="1">
      <alignment horizontal="left" vertical="center" wrapText="1"/>
    </xf>
    <xf numFmtId="0" fontId="53" fillId="29" borderId="30" xfId="99" applyFont="1" applyFill="1" applyBorder="1" applyAlignment="1">
      <alignment horizontal="left" vertical="center" wrapText="1"/>
    </xf>
    <xf numFmtId="0" fontId="53" fillId="29" borderId="10" xfId="99" applyFont="1" applyFill="1" applyBorder="1" applyAlignment="1">
      <alignment horizontal="left" vertical="center" wrapText="1"/>
    </xf>
    <xf numFmtId="0" fontId="53" fillId="29" borderId="11" xfId="99" applyFont="1" applyFill="1" applyBorder="1" applyAlignment="1">
      <alignment horizontal="left" vertical="center" wrapText="1"/>
    </xf>
    <xf numFmtId="0" fontId="53" fillId="29" borderId="12" xfId="99" applyFont="1" applyFill="1" applyBorder="1" applyAlignment="1">
      <alignment horizontal="left" vertical="center" wrapText="1"/>
    </xf>
    <xf numFmtId="0" fontId="57" fillId="29" borderId="0" xfId="99" applyFont="1" applyFill="1" applyAlignment="1">
      <alignment horizontal="left" vertical="center" wrapText="1"/>
    </xf>
    <xf numFmtId="0" fontId="74"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53" fillId="29" borderId="1" xfId="99" applyFont="1" applyFill="1" applyBorder="1" applyAlignment="1">
      <alignment vertical="center" wrapText="1"/>
    </xf>
    <xf numFmtId="0" fontId="77" fillId="33" borderId="30" xfId="0" applyFont="1" applyFill="1" applyBorder="1" applyAlignment="1">
      <alignment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59" fillId="33" borderId="10" xfId="0" applyFont="1" applyFill="1" applyBorder="1" applyAlignment="1">
      <alignment horizontal="center" vertical="center"/>
    </xf>
    <xf numFmtId="0" fontId="59" fillId="33" borderId="11" xfId="0" applyFont="1" applyFill="1" applyBorder="1" applyAlignment="1">
      <alignment horizontal="center" vertical="center"/>
    </xf>
    <xf numFmtId="0" fontId="48" fillId="20" borderId="30" xfId="25" applyFont="1" applyBorder="1" applyAlignment="1">
      <alignment horizontal="center" vertical="center" wrapText="1"/>
    </xf>
    <xf numFmtId="0" fontId="59" fillId="33" borderId="47" xfId="0" applyFont="1" applyFill="1" applyBorder="1" applyAlignment="1">
      <alignment horizontal="center" vertical="center"/>
    </xf>
    <xf numFmtId="0" fontId="48" fillId="20" borderId="31" xfId="25" applyFont="1" applyBorder="1" applyAlignment="1">
      <alignment horizontal="center" vertical="center" wrapText="1"/>
    </xf>
    <xf numFmtId="0" fontId="59" fillId="33" borderId="30" xfId="0" applyFont="1" applyFill="1" applyBorder="1" applyAlignment="1">
      <alignment horizontal="center" vertical="center"/>
    </xf>
    <xf numFmtId="165" fontId="61" fillId="0" borderId="30" xfId="0" applyNumberFormat="1" applyFont="1" applyBorder="1" applyAlignment="1">
      <alignment horizontal="left"/>
    </xf>
    <xf numFmtId="0" fontId="61" fillId="0" borderId="30" xfId="0" applyFont="1" applyBorder="1" applyAlignment="1">
      <alignment wrapText="1"/>
    </xf>
    <xf numFmtId="0" fontId="61" fillId="0" borderId="0" xfId="0" applyFont="1"/>
    <xf numFmtId="165" fontId="61" fillId="0" borderId="31" xfId="0" applyNumberFormat="1" applyFont="1" applyBorder="1" applyAlignment="1">
      <alignment horizontal="left"/>
    </xf>
    <xf numFmtId="0" fontId="61" fillId="0" borderId="31" xfId="0" applyFont="1" applyBorder="1"/>
    <xf numFmtId="0" fontId="61" fillId="0" borderId="31" xfId="0" applyFont="1" applyBorder="1" applyAlignment="1">
      <alignment wrapText="1"/>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827E6640-132C-4383-A8A0-960A58EB015F}"/>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0D6AC06A-FF49-426E-AEA5-A9DBBD091B2F}"/>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AEDED"/>
      <color rgb="FFCCECFF"/>
      <color rgb="FFFDFDBB"/>
      <color rgb="FF006600"/>
      <color rgb="FF003300"/>
      <color rgb="FFB9E8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alcChain" Target="calcChain.xml"/><Relationship Id="rId39" Type="http://schemas.openxmlformats.org/officeDocument/2006/relationships/customXml" Target="../customXml/item13.xml"/><Relationship Id="rId21" Type="http://schemas.openxmlformats.org/officeDocument/2006/relationships/theme" Target="theme/theme1.xml"/><Relationship Id="rId34" Type="http://schemas.openxmlformats.org/officeDocument/2006/relationships/customXml" Target="../customXml/item8.xml"/><Relationship Id="rId42" Type="http://schemas.openxmlformats.org/officeDocument/2006/relationships/customXml" Target="../customXml/item16.xml"/><Relationship Id="rId47"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32" Type="http://schemas.openxmlformats.org/officeDocument/2006/relationships/customXml" Target="../customXml/item6.xml"/><Relationship Id="rId37" Type="http://schemas.openxmlformats.org/officeDocument/2006/relationships/customXml" Target="../customXml/item11.xml"/><Relationship Id="rId40" Type="http://schemas.openxmlformats.org/officeDocument/2006/relationships/customXml" Target="../customXml/item14.xml"/><Relationship Id="rId45"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36" Type="http://schemas.openxmlformats.org/officeDocument/2006/relationships/customXml" Target="../customXml/item10.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openxmlformats.org/officeDocument/2006/relationships/customXml" Target="../customXml/item5.xml"/><Relationship Id="rId44"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 Id="rId27" Type="http://schemas.openxmlformats.org/officeDocument/2006/relationships/customXml" Target="../customXml/item1.xml"/><Relationship Id="rId30" Type="http://schemas.openxmlformats.org/officeDocument/2006/relationships/customXml" Target="../customXml/item4.xml"/><Relationship Id="rId35" Type="http://schemas.openxmlformats.org/officeDocument/2006/relationships/customXml" Target="../customXml/item9.xml"/><Relationship Id="rId43" Type="http://schemas.openxmlformats.org/officeDocument/2006/relationships/customXml" Target="../customXml/item17.xml"/><Relationship Id="rId48"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owerPivotData" Target="model/item.data"/><Relationship Id="rId33" Type="http://schemas.openxmlformats.org/officeDocument/2006/relationships/customXml" Target="../customXml/item7.xml"/><Relationship Id="rId38" Type="http://schemas.openxmlformats.org/officeDocument/2006/relationships/customXml" Target="../customXml/item12.xml"/><Relationship Id="rId46" Type="http://schemas.openxmlformats.org/officeDocument/2006/relationships/customXml" Target="../customXml/item20.xml"/><Relationship Id="rId20" Type="http://schemas.openxmlformats.org/officeDocument/2006/relationships/pivotCacheDefinition" Target="pivotCache/pivotCacheDefinition3.xml"/><Relationship Id="rId41" Type="http://schemas.openxmlformats.org/officeDocument/2006/relationships/customXml" Target="../customXml/item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3543300</xdr:rowOff>
    </xdr:from>
    <xdr:to>
      <xdr:col>3</xdr:col>
      <xdr:colOff>4352925</xdr:colOff>
      <xdr:row>3</xdr:row>
      <xdr:rowOff>4953000</xdr:rowOff>
    </xdr:to>
    <xdr:pic>
      <xdr:nvPicPr>
        <xdr:cNvPr id="4" name="Picture 3">
          <a:extLst>
            <a:ext uri="{FF2B5EF4-FFF2-40B4-BE49-F238E27FC236}">
              <a16:creationId xmlns:a16="http://schemas.microsoft.com/office/drawing/2014/main" id="{A59B64E1-3EE5-485E-8C89-BC2DE413B364}"/>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468630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93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935"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934"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261" t="s">
        <v>1</v>
      </c>
      <c r="C3" s="261"/>
      <c r="D3" s="261"/>
      <c r="E3" s="261"/>
      <c r="F3" s="261"/>
      <c r="G3" s="261"/>
      <c r="H3" s="261"/>
      <c r="I3" s="261"/>
    </row>
    <row r="4" spans="2:14" ht="13.7" customHeight="1">
      <c r="B4" s="263" t="s">
        <v>2</v>
      </c>
      <c r="C4" s="263"/>
      <c r="D4" s="263"/>
      <c r="E4" s="263"/>
      <c r="F4" s="263"/>
      <c r="G4" s="263"/>
      <c r="H4" s="263"/>
      <c r="I4" s="263"/>
      <c r="J4" s="263"/>
      <c r="K4" s="263"/>
      <c r="L4" s="263"/>
      <c r="M4" s="263"/>
      <c r="N4" s="263"/>
    </row>
    <row r="5" spans="2:14">
      <c r="B5" s="263"/>
      <c r="C5" s="263"/>
      <c r="D5" s="263"/>
      <c r="E5" s="263"/>
      <c r="F5" s="263"/>
      <c r="G5" s="263"/>
      <c r="H5" s="263"/>
      <c r="I5" s="263"/>
      <c r="J5" s="263"/>
      <c r="K5" s="263"/>
      <c r="L5" s="263"/>
      <c r="M5" s="263"/>
      <c r="N5" s="263"/>
    </row>
    <row r="6" spans="2:14">
      <c r="B6" s="263"/>
      <c r="C6" s="263"/>
      <c r="D6" s="263"/>
      <c r="E6" s="263"/>
      <c r="F6" s="263"/>
      <c r="G6" s="263"/>
      <c r="H6" s="263"/>
      <c r="I6" s="263"/>
      <c r="J6" s="263"/>
      <c r="K6" s="263"/>
      <c r="L6" s="263"/>
      <c r="M6" s="263"/>
      <c r="N6" s="263"/>
    </row>
    <row r="7" spans="2:14">
      <c r="B7" s="263"/>
      <c r="C7" s="263"/>
      <c r="D7" s="263"/>
      <c r="E7" s="263"/>
      <c r="F7" s="263"/>
      <c r="G7" s="263"/>
      <c r="H7" s="263"/>
      <c r="I7" s="263"/>
      <c r="J7" s="263"/>
      <c r="K7" s="263"/>
      <c r="L7" s="263"/>
      <c r="M7" s="263"/>
      <c r="N7" s="263"/>
    </row>
    <row r="8" spans="2:14">
      <c r="B8" s="263"/>
      <c r="C8" s="263"/>
      <c r="D8" s="263"/>
      <c r="E8" s="263"/>
      <c r="F8" s="263"/>
      <c r="G8" s="263"/>
      <c r="H8" s="263"/>
      <c r="I8" s="263"/>
      <c r="J8" s="263"/>
      <c r="K8" s="263"/>
      <c r="L8" s="263"/>
      <c r="M8" s="263"/>
      <c r="N8" s="263"/>
    </row>
    <row r="9" spans="2:14">
      <c r="B9" s="263"/>
      <c r="C9" s="263"/>
      <c r="D9" s="263"/>
      <c r="E9" s="263"/>
      <c r="F9" s="263"/>
      <c r="G9" s="263"/>
      <c r="H9" s="263"/>
      <c r="I9" s="263"/>
      <c r="J9" s="263"/>
      <c r="K9" s="263"/>
      <c r="L9" s="263"/>
      <c r="M9" s="263"/>
      <c r="N9" s="263"/>
    </row>
    <row r="10" spans="2:14">
      <c r="B10" s="263"/>
      <c r="C10" s="263"/>
      <c r="D10" s="263"/>
      <c r="E10" s="263"/>
      <c r="F10" s="263"/>
      <c r="G10" s="263"/>
      <c r="H10" s="263"/>
      <c r="I10" s="263"/>
      <c r="J10" s="263"/>
      <c r="K10" s="263"/>
      <c r="L10" s="263"/>
      <c r="M10" s="263"/>
      <c r="N10" s="263"/>
    </row>
    <row r="11" spans="2:14">
      <c r="B11" s="263"/>
      <c r="C11" s="263"/>
      <c r="D11" s="263"/>
      <c r="E11" s="263"/>
      <c r="F11" s="263"/>
      <c r="G11" s="263"/>
      <c r="H11" s="263"/>
      <c r="I11" s="263"/>
      <c r="J11" s="263"/>
      <c r="K11" s="263"/>
      <c r="L11" s="263"/>
      <c r="M11" s="263"/>
      <c r="N11" s="263"/>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263" t="s">
        <v>15</v>
      </c>
      <c r="C25" s="263"/>
      <c r="D25" s="263"/>
      <c r="E25" s="263"/>
      <c r="F25" s="263"/>
      <c r="G25" s="263"/>
      <c r="H25" s="263"/>
      <c r="I25" s="263"/>
      <c r="J25" s="263"/>
      <c r="K25" s="263"/>
      <c r="L25" s="263"/>
      <c r="M25" s="263"/>
      <c r="N25" s="263"/>
    </row>
    <row r="26" spans="2:14">
      <c r="B26" s="263"/>
      <c r="C26" s="263"/>
      <c r="D26" s="263"/>
      <c r="E26" s="263"/>
      <c r="F26" s="263"/>
      <c r="G26" s="263"/>
      <c r="H26" s="263"/>
      <c r="I26" s="263"/>
      <c r="J26" s="263"/>
      <c r="K26" s="263"/>
      <c r="L26" s="263"/>
      <c r="M26" s="263"/>
      <c r="N26" s="263"/>
    </row>
    <row r="27" spans="2:14">
      <c r="B27" s="44"/>
      <c r="C27" s="44"/>
      <c r="D27" s="44"/>
      <c r="E27" s="44"/>
      <c r="F27" s="44"/>
    </row>
    <row r="28" spans="2:14">
      <c r="B28" s="44"/>
      <c r="C28" s="44"/>
      <c r="D28" s="44"/>
      <c r="E28" s="44"/>
      <c r="F28" s="44"/>
    </row>
    <row r="29" spans="2:14">
      <c r="B29" s="46"/>
    </row>
    <row r="30" spans="2:14" ht="15.6">
      <c r="B30" s="261" t="s">
        <v>16</v>
      </c>
      <c r="C30" s="261"/>
      <c r="D30" s="261"/>
      <c r="E30" s="261"/>
      <c r="F30" s="261"/>
      <c r="G30" s="261"/>
      <c r="H30" s="261"/>
      <c r="I30" s="261"/>
    </row>
    <row r="31" spans="2:14">
      <c r="B31" s="262"/>
      <c r="C31" s="262"/>
      <c r="D31" s="262"/>
      <c r="E31" s="262"/>
      <c r="F31" s="262"/>
      <c r="G31" s="262"/>
      <c r="H31" s="262"/>
      <c r="I31" s="262"/>
      <c r="J31" s="262"/>
      <c r="K31" s="262"/>
      <c r="L31" s="262"/>
      <c r="M31" s="262"/>
      <c r="N31" s="262"/>
    </row>
    <row r="32" spans="2:14">
      <c r="B32" s="262"/>
      <c r="C32" s="262"/>
      <c r="D32" s="262"/>
      <c r="E32" s="262"/>
      <c r="F32" s="262"/>
      <c r="G32" s="262"/>
      <c r="H32" s="262"/>
      <c r="I32" s="262"/>
      <c r="J32" s="262"/>
      <c r="K32" s="262"/>
      <c r="L32" s="262"/>
      <c r="M32" s="262"/>
      <c r="N32" s="262"/>
    </row>
    <row r="33" spans="2:14">
      <c r="B33" s="262"/>
      <c r="C33" s="262"/>
      <c r="D33" s="262"/>
      <c r="E33" s="262"/>
      <c r="F33" s="262"/>
      <c r="G33" s="262"/>
      <c r="H33" s="262"/>
      <c r="I33" s="262"/>
      <c r="J33" s="262"/>
      <c r="K33" s="262"/>
      <c r="L33" s="262"/>
      <c r="M33" s="262"/>
      <c r="N33" s="262"/>
    </row>
    <row r="34" spans="2:14">
      <c r="B34" s="262"/>
      <c r="C34" s="262"/>
      <c r="D34" s="262"/>
      <c r="E34" s="262"/>
      <c r="F34" s="262"/>
      <c r="G34" s="262"/>
      <c r="H34" s="262"/>
      <c r="I34" s="262"/>
      <c r="J34" s="262"/>
      <c r="K34" s="262"/>
      <c r="L34" s="262"/>
      <c r="M34" s="262"/>
      <c r="N34" s="262"/>
    </row>
    <row r="35" spans="2:14">
      <c r="B35" s="262"/>
      <c r="C35" s="262"/>
      <c r="D35" s="262"/>
      <c r="E35" s="262"/>
      <c r="F35" s="262"/>
      <c r="G35" s="262"/>
      <c r="H35" s="262"/>
      <c r="I35" s="262"/>
      <c r="J35" s="262"/>
      <c r="K35" s="262"/>
      <c r="L35" s="262"/>
      <c r="M35" s="262"/>
      <c r="N35" s="262"/>
    </row>
    <row r="36" spans="2:14">
      <c r="B36" s="262"/>
      <c r="C36" s="262"/>
      <c r="D36" s="262"/>
      <c r="E36" s="262"/>
      <c r="F36" s="262"/>
      <c r="G36" s="262"/>
      <c r="H36" s="262"/>
      <c r="I36" s="262"/>
      <c r="J36" s="262"/>
      <c r="K36" s="262"/>
      <c r="L36" s="262"/>
      <c r="M36" s="262"/>
      <c r="N36" s="262"/>
    </row>
    <row r="37" spans="2:14">
      <c r="B37" s="262"/>
      <c r="C37" s="262"/>
      <c r="D37" s="262"/>
      <c r="E37" s="262"/>
      <c r="F37" s="262"/>
      <c r="G37" s="262"/>
      <c r="H37" s="262"/>
      <c r="I37" s="262"/>
      <c r="J37" s="262"/>
      <c r="K37" s="262"/>
      <c r="L37" s="262"/>
      <c r="M37" s="262"/>
      <c r="N37" s="262"/>
    </row>
    <row r="38" spans="2:14">
      <c r="B38" s="262"/>
      <c r="C38" s="262"/>
      <c r="D38" s="262"/>
      <c r="E38" s="262"/>
      <c r="F38" s="262"/>
      <c r="G38" s="262"/>
      <c r="H38" s="262"/>
      <c r="I38" s="262"/>
      <c r="J38" s="262"/>
      <c r="K38" s="262"/>
      <c r="L38" s="262"/>
      <c r="M38" s="262"/>
      <c r="N38" s="262"/>
    </row>
    <row r="39" spans="2:14">
      <c r="B39" s="262"/>
      <c r="C39" s="262"/>
      <c r="D39" s="262"/>
      <c r="E39" s="262"/>
      <c r="F39" s="262"/>
      <c r="G39" s="262"/>
      <c r="H39" s="262"/>
      <c r="I39" s="262"/>
      <c r="J39" s="262"/>
      <c r="K39" s="262"/>
      <c r="L39" s="262"/>
      <c r="M39" s="262"/>
      <c r="N39" s="262"/>
    </row>
    <row r="40" spans="2:14">
      <c r="B40" s="46"/>
    </row>
    <row r="41" spans="2:14" ht="15.6">
      <c r="B41" s="261" t="s">
        <v>17</v>
      </c>
      <c r="C41" s="261"/>
      <c r="D41" s="261"/>
      <c r="E41" s="261"/>
      <c r="F41" s="261"/>
      <c r="G41" s="261"/>
      <c r="H41" s="261"/>
      <c r="I41" s="261"/>
    </row>
    <row r="52" spans="2:9" ht="15.6">
      <c r="B52" s="261" t="s">
        <v>18</v>
      </c>
      <c r="C52" s="261"/>
      <c r="D52" s="261"/>
      <c r="E52" s="261"/>
      <c r="F52" s="261"/>
      <c r="G52" s="261"/>
      <c r="H52" s="261"/>
      <c r="I52" s="261"/>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3"/>
  <sheetViews>
    <sheetView topLeftCell="A2" zoomScale="85" zoomScaleNormal="85" workbookViewId="0">
      <selection activeCell="B12" sqref="B12:D12"/>
    </sheetView>
  </sheetViews>
  <sheetFormatPr defaultColWidth="8.85546875" defaultRowHeight="12" customHeight="1"/>
  <cols>
    <col min="1" max="3" width="30.85546875" style="61" customWidth="1"/>
    <col min="4" max="4" width="68.140625" style="61" customWidth="1"/>
    <col min="5" max="5" width="68.140625" style="144" customWidth="1"/>
    <col min="6" max="6" width="30.85546875" style="61" customWidth="1"/>
    <col min="7" max="9" width="30.85546875" style="63" customWidth="1"/>
    <col min="10" max="10" width="34.140625" style="63" customWidth="1"/>
    <col min="11" max="11" width="20.85546875" style="63" customWidth="1"/>
    <col min="12" max="12" width="15.85546875" style="61" customWidth="1"/>
    <col min="13" max="13" width="25.85546875" style="61" customWidth="1"/>
    <col min="14" max="14" width="26.140625" style="61" customWidth="1"/>
    <col min="15" max="15" width="27.85546875" style="61" bestFit="1" customWidth="1"/>
    <col min="16" max="16" width="23.140625" style="61" bestFit="1" customWidth="1"/>
    <col min="17" max="17" width="28.85546875" style="61" bestFit="1" customWidth="1"/>
    <col min="18" max="18" width="23.140625" style="61" bestFit="1" customWidth="1"/>
    <col min="19" max="19" width="28.85546875" style="61" bestFit="1" customWidth="1"/>
    <col min="20" max="20" width="20.140625" style="61" bestFit="1" customWidth="1"/>
    <col min="21" max="21" width="12.85546875" style="61" customWidth="1"/>
    <col min="22" max="24" width="10.5703125" style="61" bestFit="1" customWidth="1"/>
    <col min="25" max="25" width="28.85546875" style="61" bestFit="1" customWidth="1"/>
    <col min="26" max="16384" width="8.85546875" style="61"/>
  </cols>
  <sheetData>
    <row r="1" spans="1:25" ht="30" customHeight="1">
      <c r="A1" s="94" t="s">
        <v>461</v>
      </c>
      <c r="B1" s="283" t="s">
        <v>574</v>
      </c>
      <c r="C1" s="283"/>
      <c r="D1" s="283"/>
      <c r="E1" s="192"/>
      <c r="F1" s="73"/>
      <c r="G1" s="55"/>
      <c r="H1" s="55"/>
      <c r="I1" s="55"/>
      <c r="J1" s="55"/>
      <c r="K1" s="55"/>
      <c r="L1" s="51"/>
      <c r="M1" s="51"/>
      <c r="N1" s="51"/>
      <c r="O1" s="51"/>
      <c r="P1" s="51"/>
      <c r="Q1" s="51"/>
      <c r="R1" s="51"/>
      <c r="S1" s="51"/>
      <c r="T1" s="51"/>
      <c r="U1" s="51"/>
      <c r="V1" s="51"/>
      <c r="W1" s="51"/>
      <c r="X1" s="51"/>
      <c r="Y1" s="51"/>
    </row>
    <row r="2" spans="1:25" ht="30" customHeight="1">
      <c r="A2" s="95" t="s">
        <v>575</v>
      </c>
      <c r="B2" s="294" t="s">
        <v>576</v>
      </c>
      <c r="C2" s="294"/>
      <c r="D2" s="294"/>
      <c r="E2" s="154"/>
      <c r="F2" s="73"/>
      <c r="G2" s="55"/>
      <c r="H2" s="55"/>
      <c r="I2" s="55"/>
      <c r="J2" s="55"/>
      <c r="K2" s="55"/>
      <c r="L2" s="51"/>
      <c r="M2" s="51"/>
      <c r="N2" s="51"/>
      <c r="O2" s="51"/>
      <c r="P2" s="51"/>
      <c r="Q2" s="51"/>
      <c r="R2" s="51"/>
      <c r="S2" s="51"/>
      <c r="T2" s="51"/>
      <c r="U2" s="51"/>
      <c r="V2" s="51"/>
      <c r="W2" s="51"/>
      <c r="X2" s="51"/>
      <c r="Y2" s="51"/>
    </row>
    <row r="3" spans="1:25" ht="30" customHeight="1">
      <c r="A3" s="92" t="s">
        <v>577</v>
      </c>
      <c r="B3" s="284" t="s">
        <v>578</v>
      </c>
      <c r="C3" s="284"/>
      <c r="D3" s="284"/>
      <c r="E3" s="154"/>
      <c r="F3" s="74"/>
      <c r="G3" s="55"/>
      <c r="H3" s="55"/>
      <c r="I3" s="55"/>
      <c r="J3" s="55"/>
      <c r="K3" s="55"/>
      <c r="L3" s="51"/>
      <c r="M3" s="51"/>
      <c r="N3" s="51"/>
      <c r="O3" s="51"/>
      <c r="P3" s="51"/>
      <c r="Q3" s="51"/>
      <c r="R3" s="51"/>
      <c r="S3" s="51"/>
      <c r="T3" s="51"/>
      <c r="U3" s="51"/>
      <c r="V3" s="51"/>
      <c r="W3" s="51"/>
      <c r="X3" s="51"/>
      <c r="Y3" s="51"/>
    </row>
    <row r="4" spans="1:25" ht="394.5" customHeight="1">
      <c r="A4" s="93" t="s">
        <v>465</v>
      </c>
      <c r="B4" s="285" t="s">
        <v>579</v>
      </c>
      <c r="C4" s="286"/>
      <c r="D4" s="287"/>
      <c r="E4" s="153"/>
      <c r="F4" s="78"/>
      <c r="G4" s="55"/>
      <c r="H4" s="55"/>
      <c r="I4" s="55"/>
      <c r="J4" s="55"/>
      <c r="K4" s="55"/>
      <c r="L4" s="51"/>
      <c r="M4" s="51"/>
      <c r="N4" s="51"/>
      <c r="O4" s="51"/>
      <c r="P4" s="51"/>
      <c r="Q4" s="51"/>
      <c r="R4" s="51"/>
      <c r="S4" s="51"/>
      <c r="T4" s="51"/>
      <c r="U4" s="51"/>
      <c r="V4" s="51"/>
      <c r="W4" s="51"/>
      <c r="X4" s="51"/>
      <c r="Y4" s="51"/>
    </row>
    <row r="5" spans="1:25" ht="30" customHeight="1">
      <c r="A5" s="72" t="s">
        <v>580</v>
      </c>
      <c r="B5" s="288" t="s">
        <v>576</v>
      </c>
      <c r="C5" s="289"/>
      <c r="D5" s="290"/>
      <c r="E5" s="146"/>
      <c r="F5" s="74" t="s">
        <v>581</v>
      </c>
      <c r="G5" s="55"/>
      <c r="H5" s="55"/>
      <c r="I5" s="55"/>
      <c r="J5" s="55"/>
      <c r="K5" s="55"/>
      <c r="L5" s="51"/>
      <c r="M5" s="51"/>
      <c r="N5" s="51"/>
      <c r="O5" s="51"/>
      <c r="P5" s="51"/>
      <c r="Q5" s="51"/>
      <c r="R5" s="51"/>
      <c r="S5" s="51"/>
      <c r="T5" s="51"/>
      <c r="U5" s="51"/>
      <c r="V5" s="51"/>
      <c r="W5" s="51"/>
      <c r="X5" s="51"/>
      <c r="Y5" s="51"/>
    </row>
    <row r="6" spans="1:25" ht="30" customHeight="1">
      <c r="A6" s="72" t="s">
        <v>582</v>
      </c>
      <c r="B6" s="288" t="s">
        <v>583</v>
      </c>
      <c r="C6" s="289"/>
      <c r="D6" s="290"/>
      <c r="E6" s="146"/>
      <c r="F6" s="74"/>
      <c r="G6" s="55"/>
      <c r="H6" s="55"/>
      <c r="I6" s="55"/>
      <c r="J6" s="55"/>
      <c r="K6" s="55"/>
      <c r="L6" s="51"/>
      <c r="M6" s="51"/>
      <c r="N6" s="51"/>
      <c r="O6" s="51"/>
      <c r="P6" s="51"/>
      <c r="Q6" s="51"/>
      <c r="R6" s="51"/>
      <c r="S6" s="51"/>
      <c r="T6" s="51"/>
      <c r="U6" s="51"/>
      <c r="V6" s="51"/>
      <c r="W6" s="51"/>
      <c r="X6" s="51"/>
      <c r="Y6" s="51"/>
    </row>
    <row r="7" spans="1:25" ht="30" customHeight="1">
      <c r="A7" s="72" t="s">
        <v>584</v>
      </c>
      <c r="B7" s="295" t="s">
        <v>585</v>
      </c>
      <c r="C7" s="296"/>
      <c r="D7" s="297"/>
      <c r="E7" s="154"/>
      <c r="F7" s="74"/>
      <c r="G7" s="55"/>
      <c r="H7" s="55"/>
      <c r="I7" s="55"/>
      <c r="J7" s="55"/>
      <c r="K7" s="55"/>
      <c r="L7" s="51"/>
      <c r="M7" s="51"/>
      <c r="N7" s="51"/>
      <c r="O7" s="51"/>
      <c r="P7" s="51"/>
      <c r="Q7" s="51"/>
      <c r="R7" s="51"/>
      <c r="S7" s="51"/>
      <c r="T7" s="51"/>
      <c r="U7" s="51"/>
      <c r="V7" s="51"/>
      <c r="W7" s="51"/>
      <c r="X7" s="51"/>
      <c r="Y7" s="51"/>
    </row>
    <row r="8" spans="1:25" ht="30" customHeight="1">
      <c r="A8" s="72" t="s">
        <v>586</v>
      </c>
      <c r="B8" s="282" t="s">
        <v>565</v>
      </c>
      <c r="C8" s="282"/>
      <c r="D8" s="282"/>
      <c r="E8" s="154"/>
      <c r="F8" s="74"/>
      <c r="G8" s="55"/>
      <c r="H8" s="55"/>
      <c r="I8" s="55"/>
      <c r="J8" s="55"/>
      <c r="K8" s="55"/>
      <c r="L8" s="51"/>
      <c r="M8" s="51"/>
      <c r="N8" s="51"/>
      <c r="O8" s="51"/>
      <c r="P8" s="51"/>
      <c r="Q8" s="51"/>
      <c r="R8" s="51"/>
      <c r="S8" s="51"/>
      <c r="T8" s="51"/>
      <c r="U8" s="51"/>
      <c r="V8" s="51"/>
      <c r="W8" s="51"/>
      <c r="X8" s="51"/>
      <c r="Y8" s="51"/>
    </row>
    <row r="9" spans="1:25" ht="30" customHeight="1">
      <c r="A9" s="77" t="s">
        <v>252</v>
      </c>
      <c r="B9" s="301" t="s">
        <v>513</v>
      </c>
      <c r="C9" s="301"/>
      <c r="D9" s="301"/>
      <c r="E9" s="146"/>
      <c r="F9" s="74"/>
      <c r="G9" s="55"/>
      <c r="H9" s="55"/>
      <c r="I9" s="55"/>
      <c r="J9" s="55"/>
      <c r="K9" s="55"/>
      <c r="L9" s="51"/>
      <c r="M9" s="51"/>
      <c r="N9" s="51"/>
      <c r="O9" s="51"/>
      <c r="P9" s="51"/>
      <c r="Q9" s="51"/>
      <c r="R9" s="51"/>
      <c r="S9" s="51"/>
      <c r="T9" s="51"/>
      <c r="U9" s="51"/>
      <c r="V9" s="51"/>
      <c r="W9" s="51"/>
      <c r="X9" s="51"/>
      <c r="Y9" s="51"/>
    </row>
    <row r="10" spans="1:25" ht="30" customHeight="1">
      <c r="A10" s="77" t="s">
        <v>587</v>
      </c>
      <c r="B10" s="288" t="s">
        <v>588</v>
      </c>
      <c r="C10" s="289"/>
      <c r="D10" s="290"/>
      <c r="E10" s="146"/>
      <c r="F10" s="74"/>
      <c r="G10" s="55"/>
      <c r="H10" s="55"/>
      <c r="I10" s="55"/>
      <c r="J10" s="55"/>
      <c r="K10" s="55"/>
      <c r="L10" s="51"/>
      <c r="M10" s="51"/>
      <c r="N10" s="51"/>
      <c r="O10" s="51"/>
      <c r="P10" s="51"/>
      <c r="Q10" s="51"/>
      <c r="R10" s="51"/>
      <c r="S10" s="51"/>
      <c r="T10" s="51"/>
      <c r="U10" s="51"/>
      <c r="V10" s="51"/>
      <c r="W10" s="51"/>
      <c r="X10" s="51"/>
      <c r="Y10" s="51"/>
    </row>
    <row r="11" spans="1:25" ht="30" hidden="1" customHeight="1">
      <c r="A11" s="77" t="s">
        <v>589</v>
      </c>
      <c r="B11" s="282"/>
      <c r="C11" s="282"/>
      <c r="D11" s="282"/>
      <c r="E11" s="154"/>
      <c r="F11" s="75"/>
      <c r="G11" s="55"/>
      <c r="H11" s="55"/>
      <c r="I11" s="55"/>
      <c r="J11" s="55"/>
      <c r="K11" s="55"/>
      <c r="L11" s="51"/>
      <c r="M11" s="51"/>
      <c r="N11" s="51"/>
      <c r="O11" s="51"/>
      <c r="P11" s="51"/>
      <c r="Q11" s="51"/>
      <c r="R11" s="51"/>
      <c r="S11" s="51"/>
      <c r="T11" s="51"/>
      <c r="U11" s="51"/>
      <c r="V11" s="51"/>
      <c r="W11" s="51"/>
      <c r="X11" s="51"/>
      <c r="Y11" s="51"/>
    </row>
    <row r="12" spans="1:25" ht="56.25" customHeight="1">
      <c r="A12" s="77" t="s">
        <v>590</v>
      </c>
      <c r="B12" s="282" t="s">
        <v>591</v>
      </c>
      <c r="C12" s="282"/>
      <c r="D12" s="282"/>
      <c r="E12" s="154"/>
      <c r="F12" s="75"/>
      <c r="G12" s="55"/>
      <c r="H12" s="55"/>
      <c r="I12" s="55"/>
      <c r="J12" s="55"/>
      <c r="K12" s="55"/>
      <c r="L12" s="51"/>
      <c r="M12" s="51"/>
      <c r="N12" s="51"/>
      <c r="O12" s="51"/>
      <c r="P12" s="51"/>
      <c r="Q12" s="51"/>
      <c r="R12" s="51"/>
      <c r="S12" s="51"/>
      <c r="T12" s="51"/>
      <c r="U12" s="51"/>
      <c r="V12" s="51"/>
      <c r="W12" s="51"/>
      <c r="X12" s="51"/>
      <c r="Y12" s="51"/>
    </row>
    <row r="13" spans="1:25" ht="19.7" customHeight="1">
      <c r="A13" s="72" t="s">
        <v>592</v>
      </c>
      <c r="B13" s="282" t="s">
        <v>593</v>
      </c>
      <c r="C13" s="282"/>
      <c r="D13" s="282"/>
      <c r="E13" s="154"/>
      <c r="F13" s="74"/>
      <c r="G13" s="55"/>
      <c r="H13" s="55"/>
      <c r="I13" s="55"/>
      <c r="J13" s="55"/>
      <c r="K13" s="55"/>
      <c r="L13" s="51"/>
      <c r="M13" s="51"/>
      <c r="N13" s="51"/>
      <c r="O13" s="51"/>
      <c r="P13" s="51"/>
      <c r="Q13" s="51"/>
      <c r="R13" s="51"/>
      <c r="S13" s="51"/>
      <c r="T13" s="51"/>
      <c r="U13" s="51"/>
      <c r="V13" s="51"/>
      <c r="W13" s="51"/>
      <c r="X13" s="51"/>
      <c r="Y13" s="51"/>
    </row>
    <row r="14" spans="1:25" ht="19.7" customHeight="1">
      <c r="A14" s="72" t="s">
        <v>594</v>
      </c>
      <c r="B14" s="282" t="s">
        <v>595</v>
      </c>
      <c r="C14" s="282"/>
      <c r="D14" s="282"/>
      <c r="E14" s="154"/>
      <c r="F14" s="74"/>
      <c r="G14" s="55"/>
      <c r="H14" s="55"/>
      <c r="I14" s="55"/>
      <c r="J14" s="55"/>
      <c r="K14" s="55"/>
      <c r="L14" s="51"/>
      <c r="M14" s="51"/>
      <c r="N14" s="51"/>
      <c r="O14" s="51"/>
      <c r="P14" s="51"/>
      <c r="Q14" s="51"/>
      <c r="R14" s="51"/>
      <c r="S14" s="51"/>
      <c r="T14" s="51"/>
      <c r="U14" s="51"/>
      <c r="V14" s="51"/>
      <c r="W14" s="51"/>
      <c r="X14" s="51"/>
      <c r="Y14" s="51"/>
    </row>
    <row r="15" spans="1:25" ht="19.7" customHeight="1">
      <c r="A15" s="72" t="s">
        <v>596</v>
      </c>
      <c r="B15" s="282" t="s">
        <v>597</v>
      </c>
      <c r="C15" s="282"/>
      <c r="D15" s="282"/>
      <c r="E15" s="154"/>
      <c r="F15" s="74"/>
      <c r="G15" s="55"/>
      <c r="H15" s="55"/>
      <c r="I15" s="55"/>
      <c r="J15" s="55"/>
      <c r="K15" s="55"/>
      <c r="L15" s="51"/>
      <c r="M15" s="51"/>
      <c r="N15" s="51"/>
      <c r="O15" s="51"/>
      <c r="P15" s="51"/>
      <c r="Q15" s="51"/>
      <c r="R15" s="51"/>
      <c r="S15" s="51"/>
      <c r="T15" s="51"/>
      <c r="U15" s="51"/>
      <c r="V15" s="51"/>
      <c r="W15" s="51"/>
      <c r="X15" s="51"/>
      <c r="Y15" s="51"/>
    </row>
    <row r="16" spans="1:25" ht="19.7" customHeight="1">
      <c r="A16" s="72" t="s">
        <v>598</v>
      </c>
      <c r="B16" s="282" t="s">
        <v>599</v>
      </c>
      <c r="C16" s="282"/>
      <c r="D16" s="282"/>
      <c r="E16" s="154"/>
      <c r="F16" s="74"/>
      <c r="G16" s="55"/>
      <c r="H16" s="55"/>
      <c r="I16" s="55"/>
      <c r="J16" s="55"/>
      <c r="K16" s="55"/>
      <c r="L16" s="51"/>
      <c r="M16" s="51"/>
      <c r="N16" s="51"/>
      <c r="O16" s="51"/>
      <c r="P16" s="51"/>
      <c r="Q16" s="51"/>
      <c r="R16" s="51"/>
      <c r="S16" s="51"/>
      <c r="T16" s="51"/>
      <c r="U16" s="51"/>
      <c r="V16" s="51"/>
      <c r="W16" s="51"/>
      <c r="X16" s="51"/>
      <c r="Y16" s="51"/>
    </row>
    <row r="17" spans="1:25" ht="19.7" customHeight="1">
      <c r="A17" s="72" t="s">
        <v>600</v>
      </c>
      <c r="B17" s="282" t="s">
        <v>601</v>
      </c>
      <c r="C17" s="282"/>
      <c r="D17" s="282"/>
      <c r="E17" s="154"/>
      <c r="F17" s="74"/>
      <c r="G17" s="55"/>
      <c r="H17" s="55"/>
      <c r="I17" s="55"/>
      <c r="J17" s="55"/>
      <c r="K17" s="55"/>
      <c r="L17" s="51"/>
      <c r="M17" s="51"/>
      <c r="N17" s="51"/>
      <c r="O17" s="51"/>
      <c r="P17" s="51"/>
      <c r="Q17" s="51"/>
      <c r="R17" s="51"/>
      <c r="S17" s="51"/>
      <c r="T17" s="51"/>
      <c r="U17" s="51"/>
      <c r="V17" s="51"/>
      <c r="W17" s="51"/>
      <c r="X17" s="51"/>
      <c r="Y17" s="51"/>
    </row>
    <row r="18" spans="1:25" ht="19.7" customHeight="1">
      <c r="A18" s="72" t="s">
        <v>602</v>
      </c>
      <c r="B18" s="282" t="s">
        <v>603</v>
      </c>
      <c r="C18" s="282"/>
      <c r="D18" s="282"/>
      <c r="E18" s="154"/>
      <c r="F18" s="74"/>
      <c r="G18" s="55"/>
      <c r="H18" s="55"/>
      <c r="I18" s="55"/>
      <c r="J18" s="55"/>
      <c r="K18" s="55"/>
      <c r="L18" s="51"/>
      <c r="M18" s="51"/>
      <c r="N18" s="51"/>
      <c r="O18" s="51"/>
      <c r="P18" s="51"/>
      <c r="Q18" s="51"/>
      <c r="R18" s="51"/>
      <c r="S18" s="51"/>
      <c r="T18" s="51"/>
      <c r="U18" s="51"/>
      <c r="V18" s="51"/>
      <c r="W18" s="51"/>
      <c r="X18" s="51"/>
      <c r="Y18" s="51"/>
    </row>
    <row r="19" spans="1:25" s="89" customFormat="1" ht="24.4" customHeight="1">
      <c r="A19" s="79" t="s">
        <v>604</v>
      </c>
      <c r="B19" s="291" t="s">
        <v>605</v>
      </c>
      <c r="C19" s="292"/>
      <c r="D19" s="293"/>
      <c r="E19" s="193"/>
      <c r="F19" s="88"/>
    </row>
    <row r="20" spans="1:25" ht="81.75" customHeight="1">
      <c r="A20" s="72" t="s">
        <v>606</v>
      </c>
      <c r="B20" s="299" t="s">
        <v>607</v>
      </c>
      <c r="C20" s="300"/>
      <c r="D20" s="300"/>
      <c r="E20" s="154"/>
      <c r="F20" s="74"/>
      <c r="G20" s="55"/>
      <c r="H20" s="55"/>
      <c r="I20" s="55"/>
      <c r="J20" s="55"/>
      <c r="K20" s="55"/>
      <c r="L20" s="51"/>
      <c r="M20" s="51"/>
      <c r="N20" s="51"/>
      <c r="O20" s="51"/>
      <c r="P20" s="51"/>
      <c r="Q20" s="51"/>
      <c r="R20" s="51"/>
      <c r="S20" s="51"/>
      <c r="T20" s="51"/>
      <c r="U20" s="51"/>
      <c r="V20" s="51"/>
      <c r="W20" s="51"/>
      <c r="X20" s="51"/>
      <c r="Y20" s="51"/>
    </row>
    <row r="21" spans="1:25" ht="21.6" hidden="1" customHeight="1">
      <c r="A21" s="72" t="s">
        <v>471</v>
      </c>
      <c r="B21" s="282"/>
      <c r="C21" s="282"/>
      <c r="D21" s="282"/>
      <c r="E21" s="154"/>
      <c r="F21" s="74"/>
      <c r="G21" s="55"/>
      <c r="H21" s="55"/>
      <c r="I21" s="55"/>
      <c r="J21" s="55"/>
      <c r="K21" s="55"/>
      <c r="L21" s="51"/>
      <c r="M21" s="51"/>
      <c r="N21" s="51"/>
      <c r="O21" s="51"/>
      <c r="P21" s="51"/>
      <c r="Q21" s="51"/>
      <c r="R21" s="51"/>
      <c r="S21" s="51"/>
      <c r="T21" s="51"/>
      <c r="U21" s="51"/>
      <c r="V21" s="51"/>
      <c r="W21" s="51"/>
      <c r="X21" s="51"/>
      <c r="Y21" s="51"/>
    </row>
    <row r="22" spans="1:25" ht="37.5" customHeight="1">
      <c r="A22" s="79" t="s">
        <v>473</v>
      </c>
      <c r="B22" s="295" t="s">
        <v>60</v>
      </c>
      <c r="C22" s="296"/>
      <c r="D22" s="297"/>
      <c r="E22" s="154"/>
      <c r="F22" s="74"/>
      <c r="G22" s="75"/>
      <c r="H22" s="74"/>
      <c r="I22" s="76"/>
      <c r="J22" s="55"/>
      <c r="K22" s="55"/>
      <c r="L22" s="51"/>
      <c r="M22" s="51"/>
      <c r="N22" s="51"/>
      <c r="O22" s="51"/>
      <c r="P22" s="51"/>
      <c r="Q22" s="51"/>
      <c r="R22" s="51"/>
      <c r="S22" s="51"/>
      <c r="T22" s="51"/>
      <c r="U22" s="51"/>
      <c r="V22" s="51"/>
      <c r="W22" s="51"/>
      <c r="X22" s="51"/>
      <c r="Y22" s="51"/>
    </row>
    <row r="23" spans="1:25" ht="20.100000000000001" customHeight="1">
      <c r="A23" s="51"/>
      <c r="B23" s="51"/>
      <c r="C23" s="51"/>
      <c r="D23" s="51"/>
      <c r="F23" s="51"/>
      <c r="G23" s="55"/>
      <c r="H23" s="55"/>
      <c r="I23" s="55"/>
      <c r="J23" s="55"/>
      <c r="K23" s="55"/>
      <c r="L23" s="51"/>
      <c r="M23" s="51"/>
      <c r="N23" s="51"/>
      <c r="O23" s="51"/>
      <c r="P23" s="51"/>
      <c r="Q23" s="51"/>
      <c r="R23" s="51"/>
      <c r="S23" s="51"/>
      <c r="T23" s="51"/>
      <c r="U23" s="51"/>
      <c r="V23" s="51"/>
      <c r="W23" s="51"/>
      <c r="X23" s="51"/>
      <c r="Y23" s="51"/>
    </row>
    <row r="24" spans="1:25" s="62" customFormat="1">
      <c r="A24" s="75"/>
      <c r="B24" s="75"/>
      <c r="C24" s="75"/>
      <c r="D24" s="75"/>
      <c r="E24" s="194"/>
      <c r="F24" s="75"/>
      <c r="G24" s="75"/>
      <c r="H24" s="75"/>
      <c r="I24" s="75"/>
      <c r="J24" s="155"/>
      <c r="K24" s="155"/>
      <c r="L24" s="155"/>
      <c r="M24" s="155"/>
      <c r="N24" s="155"/>
      <c r="O24" s="155"/>
      <c r="P24" s="155"/>
      <c r="Q24" s="155"/>
      <c r="R24" s="155"/>
      <c r="S24" s="155"/>
      <c r="T24" s="155"/>
      <c r="U24" s="155"/>
      <c r="V24" s="155"/>
      <c r="W24" s="155"/>
      <c r="X24" s="155"/>
      <c r="Y24" s="155"/>
    </row>
    <row r="25" spans="1:25" s="62" customFormat="1" ht="15">
      <c r="A25" s="298" t="s">
        <v>608</v>
      </c>
      <c r="B25" s="298"/>
      <c r="C25" s="298"/>
      <c r="D25" s="298"/>
      <c r="E25" s="298"/>
      <c r="F25" s="298"/>
      <c r="G25" s="75"/>
      <c r="H25" s="75"/>
      <c r="I25" s="75"/>
      <c r="J25" s="155"/>
      <c r="K25" s="155"/>
      <c r="L25" s="155"/>
      <c r="M25" s="155"/>
      <c r="N25" s="155"/>
      <c r="O25" s="155"/>
      <c r="P25" s="155"/>
      <c r="Q25" s="155"/>
      <c r="R25" s="155"/>
      <c r="S25" s="155"/>
      <c r="T25" s="155"/>
      <c r="U25" s="155"/>
      <c r="V25" s="155"/>
      <c r="W25" s="155"/>
      <c r="X25" s="155"/>
      <c r="Y25" s="155"/>
    </row>
    <row r="26" spans="1:25" s="65" customFormat="1" ht="30" customHeight="1">
      <c r="A26" s="56" t="s">
        <v>502</v>
      </c>
      <c r="B26" s="69" t="s">
        <v>434</v>
      </c>
      <c r="C26" s="56" t="s">
        <v>439</v>
      </c>
      <c r="D26" s="56" t="s">
        <v>609</v>
      </c>
      <c r="E26" s="195" t="s">
        <v>610</v>
      </c>
      <c r="F26" s="56" t="s">
        <v>611</v>
      </c>
      <c r="G26" s="56" t="s">
        <v>4</v>
      </c>
      <c r="H26" s="69" t="s">
        <v>612</v>
      </c>
      <c r="I26" s="56" t="s">
        <v>613</v>
      </c>
      <c r="J26" s="156"/>
      <c r="K26" s="156"/>
      <c r="L26" s="156"/>
      <c r="M26" s="156"/>
      <c r="N26" s="156"/>
      <c r="O26" s="156"/>
      <c r="P26" s="156"/>
      <c r="Q26" s="156"/>
      <c r="R26" s="156"/>
      <c r="S26" s="156"/>
      <c r="T26" s="156"/>
      <c r="U26" s="156"/>
      <c r="V26" s="156"/>
      <c r="W26" s="156"/>
      <c r="X26" s="156"/>
      <c r="Y26" s="156"/>
    </row>
    <row r="27" spans="1:25" s="67" customFormat="1" ht="86.25" customHeight="1">
      <c r="A27" s="23">
        <v>1</v>
      </c>
      <c r="B27" s="64" t="s">
        <v>614</v>
      </c>
      <c r="C27" s="68" t="s">
        <v>615</v>
      </c>
      <c r="D27" s="66" t="s">
        <v>615</v>
      </c>
      <c r="E27" s="196">
        <v>0.8</v>
      </c>
      <c r="F27" s="96" t="s">
        <v>616</v>
      </c>
      <c r="G27" s="68" t="s">
        <v>617</v>
      </c>
      <c r="H27" s="68" t="s">
        <v>618</v>
      </c>
      <c r="I27" s="68" t="s">
        <v>619</v>
      </c>
      <c r="J27" s="157"/>
      <c r="K27" s="157"/>
      <c r="L27" s="157"/>
      <c r="M27" s="157"/>
      <c r="N27" s="157"/>
      <c r="O27" s="157"/>
      <c r="P27" s="157"/>
      <c r="Q27" s="157"/>
      <c r="R27" s="157"/>
      <c r="S27" s="157"/>
      <c r="T27" s="157"/>
      <c r="U27" s="157"/>
      <c r="V27" s="157"/>
      <c r="W27" s="157"/>
      <c r="X27" s="157"/>
      <c r="Y27" s="157"/>
    </row>
    <row r="28" spans="1:25" s="67" customFormat="1" ht="86.25" customHeight="1">
      <c r="A28" s="23">
        <v>3</v>
      </c>
      <c r="B28" s="64" t="s">
        <v>620</v>
      </c>
      <c r="C28" s="68" t="s">
        <v>621</v>
      </c>
      <c r="D28" s="66" t="s">
        <v>621</v>
      </c>
      <c r="E28" s="196">
        <v>0.8</v>
      </c>
      <c r="F28" s="96" t="s">
        <v>622</v>
      </c>
      <c r="G28" s="68" t="s">
        <v>617</v>
      </c>
      <c r="H28" s="68" t="s">
        <v>618</v>
      </c>
      <c r="I28" s="68" t="s">
        <v>619</v>
      </c>
      <c r="J28" s="157"/>
      <c r="K28" s="157"/>
      <c r="L28" s="157"/>
      <c r="M28" s="157"/>
      <c r="N28" s="157"/>
      <c r="O28" s="157"/>
      <c r="P28" s="157"/>
      <c r="Q28" s="157"/>
      <c r="R28" s="157"/>
      <c r="S28" s="157"/>
      <c r="T28" s="157"/>
      <c r="U28" s="157"/>
      <c r="V28" s="157"/>
      <c r="W28" s="157"/>
      <c r="X28" s="157"/>
      <c r="Y28" s="157"/>
    </row>
    <row r="29" spans="1:25" s="67" customFormat="1" ht="113.25" customHeight="1">
      <c r="A29" s="23">
        <v>4</v>
      </c>
      <c r="B29" s="64" t="s">
        <v>623</v>
      </c>
      <c r="C29" s="68" t="s">
        <v>624</v>
      </c>
      <c r="D29" s="66" t="s">
        <v>624</v>
      </c>
      <c r="E29" s="196">
        <v>0.8</v>
      </c>
      <c r="F29" s="96" t="s">
        <v>625</v>
      </c>
      <c r="G29" s="68" t="s">
        <v>626</v>
      </c>
      <c r="H29" s="68" t="s">
        <v>618</v>
      </c>
      <c r="I29" s="68" t="s">
        <v>619</v>
      </c>
      <c r="J29" s="157"/>
      <c r="K29" s="157"/>
      <c r="L29" s="157"/>
      <c r="M29" s="157"/>
      <c r="N29" s="157"/>
      <c r="O29" s="157"/>
      <c r="P29" s="157"/>
      <c r="Q29" s="157"/>
      <c r="R29" s="157"/>
      <c r="S29" s="157"/>
      <c r="T29" s="157"/>
      <c r="U29" s="157"/>
      <c r="V29" s="157"/>
      <c r="W29" s="157"/>
      <c r="X29" s="157"/>
      <c r="Y29" s="157"/>
    </row>
    <row r="30" spans="1:25" s="100" customFormat="1" ht="139.5" customHeight="1">
      <c r="A30" s="140">
        <v>5</v>
      </c>
      <c r="B30" s="141" t="s">
        <v>627</v>
      </c>
      <c r="C30" s="142" t="s">
        <v>628</v>
      </c>
      <c r="D30" s="99" t="s">
        <v>628</v>
      </c>
      <c r="E30" s="196">
        <v>0.8</v>
      </c>
      <c r="F30" s="98" t="s">
        <v>629</v>
      </c>
      <c r="G30" s="142" t="s">
        <v>626</v>
      </c>
      <c r="H30" s="142" t="s">
        <v>618</v>
      </c>
      <c r="I30" s="142" t="s">
        <v>619</v>
      </c>
      <c r="J30" s="158"/>
      <c r="K30" s="158"/>
      <c r="L30" s="158"/>
      <c r="M30" s="158"/>
      <c r="N30" s="158"/>
      <c r="O30" s="158"/>
      <c r="P30" s="158"/>
      <c r="Q30" s="158"/>
      <c r="R30" s="158"/>
      <c r="S30" s="158"/>
      <c r="T30" s="158"/>
      <c r="U30" s="158"/>
      <c r="V30" s="158"/>
      <c r="W30" s="158"/>
      <c r="X30" s="158"/>
      <c r="Y30" s="158"/>
    </row>
    <row r="31" spans="1:25" s="100" customFormat="1" ht="139.5" customHeight="1">
      <c r="A31" s="140">
        <v>6</v>
      </c>
      <c r="B31" s="141" t="s">
        <v>630</v>
      </c>
      <c r="C31" s="142" t="s">
        <v>631</v>
      </c>
      <c r="D31" s="99" t="s">
        <v>631</v>
      </c>
      <c r="E31" s="196">
        <v>0.8</v>
      </c>
      <c r="F31" s="98" t="s">
        <v>632</v>
      </c>
      <c r="G31" s="142" t="s">
        <v>617</v>
      </c>
      <c r="H31" s="142" t="s">
        <v>618</v>
      </c>
      <c r="I31" s="142" t="s">
        <v>619</v>
      </c>
      <c r="J31" s="158"/>
      <c r="K31" s="158"/>
      <c r="L31" s="158"/>
      <c r="M31" s="158"/>
      <c r="N31" s="158"/>
      <c r="O31" s="158"/>
      <c r="P31" s="158"/>
      <c r="Q31" s="158"/>
      <c r="R31" s="158"/>
      <c r="S31" s="158"/>
      <c r="T31" s="158"/>
      <c r="U31" s="158"/>
      <c r="V31" s="158"/>
      <c r="W31" s="158"/>
      <c r="X31" s="158"/>
      <c r="Y31" s="158"/>
    </row>
    <row r="32" spans="1:25" s="100" customFormat="1" ht="139.5" customHeight="1">
      <c r="A32" s="140">
        <v>7</v>
      </c>
      <c r="B32" s="141" t="s">
        <v>633</v>
      </c>
      <c r="C32" s="142" t="s">
        <v>634</v>
      </c>
      <c r="D32" s="99" t="s">
        <v>634</v>
      </c>
      <c r="E32" s="196">
        <v>0.8</v>
      </c>
      <c r="F32" s="98" t="s">
        <v>635</v>
      </c>
      <c r="G32" s="142" t="s">
        <v>636</v>
      </c>
      <c r="H32" s="142" t="s">
        <v>618</v>
      </c>
      <c r="I32" s="142" t="s">
        <v>619</v>
      </c>
      <c r="J32" s="158"/>
      <c r="K32" s="158"/>
      <c r="L32" s="158"/>
      <c r="M32" s="158"/>
      <c r="N32" s="158"/>
      <c r="O32" s="158"/>
      <c r="P32" s="158"/>
      <c r="Q32" s="158"/>
      <c r="R32" s="158"/>
      <c r="S32" s="158"/>
      <c r="T32" s="158"/>
      <c r="U32" s="158"/>
      <c r="V32" s="158"/>
      <c r="W32" s="158"/>
      <c r="X32" s="158"/>
      <c r="Y32" s="158"/>
    </row>
    <row r="33" spans="1:25" ht="12" customHeight="1">
      <c r="A33" s="51"/>
      <c r="B33" s="51"/>
      <c r="C33" s="51"/>
      <c r="D33" s="51"/>
      <c r="F33" s="51"/>
      <c r="G33" s="55"/>
      <c r="H33" s="55"/>
      <c r="I33" s="55"/>
      <c r="J33" s="55"/>
      <c r="K33" s="55"/>
      <c r="L33" s="51"/>
      <c r="M33" s="51"/>
      <c r="N33" s="51"/>
      <c r="O33" s="51"/>
      <c r="P33" s="51"/>
      <c r="Q33" s="51"/>
      <c r="R33" s="51"/>
      <c r="S33" s="51"/>
      <c r="T33" s="51"/>
      <c r="U33" s="51"/>
      <c r="V33" s="51"/>
      <c r="W33" s="51"/>
      <c r="X33" s="51"/>
      <c r="Y33" s="51"/>
    </row>
  </sheetData>
  <mergeCells count="23">
    <mergeCell ref="B19:D19"/>
    <mergeCell ref="B2:D2"/>
    <mergeCell ref="B21:D21"/>
    <mergeCell ref="B22:D22"/>
    <mergeCell ref="A25:F25"/>
    <mergeCell ref="B13:D13"/>
    <mergeCell ref="B12:D12"/>
    <mergeCell ref="B20:D20"/>
    <mergeCell ref="B7:D7"/>
    <mergeCell ref="B8:D8"/>
    <mergeCell ref="B9:D9"/>
    <mergeCell ref="B10:D10"/>
    <mergeCell ref="B11:D11"/>
    <mergeCell ref="B14:D14"/>
    <mergeCell ref="B15:D15"/>
    <mergeCell ref="B16:D16"/>
    <mergeCell ref="B17:D17"/>
    <mergeCell ref="B18:D18"/>
    <mergeCell ref="B1:D1"/>
    <mergeCell ref="B3:D3"/>
    <mergeCell ref="B4:D4"/>
    <mergeCell ref="B5:D5"/>
    <mergeCell ref="B6:D6"/>
  </mergeCells>
  <hyperlinks>
    <hyperlink ref="D27" location="'ST0050 - Trad SNAC'!A1" display="ST0040 - Trad SNAC" xr:uid="{785CBBA0-1A4F-435E-B044-EB9A1E155D1B}"/>
    <hyperlink ref="D28" location="'ST0050 - Trad LTV'!A1" display="ST0050 - Trad LTV" xr:uid="{62314AFD-CB18-4816-8C1E-A7E85895EE48}"/>
    <hyperlink ref="D29" location="'ST0050 - Smart Disabled'!A1" display="ST0050 - Smart Disabled" xr:uid="{C876D30E-895F-4DEB-9F27-B637377B97B1}"/>
    <hyperlink ref="D30" location="'ST0050 - Smart Off-Peak E10'!A1" display="ST0050 - Smart Off-Peak E10" xr:uid="{3845A5C5-020A-4085-B59A-8FEBB7858163}"/>
    <hyperlink ref="D31" location="'ST0050 - Trad LTV Expires'!A1" display="ST0050 - Trad LTV Expires" xr:uid="{D3DF593A-06AF-424A-B231-FBF2F4F1394E}"/>
    <hyperlink ref="D32" location="'ST0050 - Adv LTV Expires'!A1" display="ST0050 - Adv LTV Expires" xr:uid="{EED2759B-8FEA-42E7-87E9-C8C299FBFCF9}"/>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304F6-7AC8-4C1E-BC68-E6F0947160CE}">
  <dimension ref="A1:E10"/>
  <sheetViews>
    <sheetView workbookViewId="0">
      <selection activeCell="E5" sqref="E5"/>
    </sheetView>
  </sheetViews>
  <sheetFormatPr defaultColWidth="11" defaultRowHeight="12.75"/>
  <cols>
    <col min="1" max="1" width="4.5703125" style="185" customWidth="1"/>
    <col min="2" max="2" width="63.140625" style="185" customWidth="1"/>
    <col min="3" max="3" width="55.42578125" style="185" customWidth="1"/>
    <col min="4" max="4" width="40.7109375" style="185" customWidth="1"/>
    <col min="5" max="5" width="40.7109375" style="186" customWidth="1"/>
    <col min="6" max="8" width="78.42578125" style="185" customWidth="1"/>
    <col min="9" max="16384" width="11" style="185"/>
  </cols>
  <sheetData>
    <row r="1" spans="1:5" s="177" customFormat="1" ht="16.5">
      <c r="A1" s="302" t="s">
        <v>637</v>
      </c>
      <c r="B1" s="302"/>
      <c r="C1" s="302"/>
      <c r="D1" s="176" t="s">
        <v>638</v>
      </c>
      <c r="E1" s="189" t="s">
        <v>639</v>
      </c>
    </row>
    <row r="2" spans="1:5" s="181" customFormat="1" ht="40.5">
      <c r="A2" s="178" t="s">
        <v>640</v>
      </c>
      <c r="B2" s="179" t="s">
        <v>641</v>
      </c>
      <c r="C2" s="179"/>
      <c r="D2" s="180" t="s">
        <v>642</v>
      </c>
      <c r="E2" s="190" t="s">
        <v>643</v>
      </c>
    </row>
    <row r="3" spans="1:5" s="181" customFormat="1" ht="40.5">
      <c r="A3" s="178" t="s">
        <v>644</v>
      </c>
      <c r="B3" s="179" t="s">
        <v>641</v>
      </c>
      <c r="C3" s="179"/>
      <c r="D3" s="180" t="s">
        <v>642</v>
      </c>
      <c r="E3" s="190" t="s">
        <v>643</v>
      </c>
    </row>
    <row r="4" spans="1:5" s="181" customFormat="1" ht="40.5">
      <c r="A4" s="178" t="s">
        <v>645</v>
      </c>
      <c r="B4" s="182" t="s">
        <v>646</v>
      </c>
      <c r="C4" s="183" t="s">
        <v>647</v>
      </c>
      <c r="D4" s="180" t="s">
        <v>642</v>
      </c>
      <c r="E4" s="190" t="s">
        <v>648</v>
      </c>
    </row>
    <row r="5" spans="1:5" s="181" customFormat="1" ht="40.5">
      <c r="A5" s="178" t="s">
        <v>649</v>
      </c>
      <c r="B5" s="182" t="s">
        <v>646</v>
      </c>
      <c r="C5" s="183" t="s">
        <v>650</v>
      </c>
      <c r="D5" s="180" t="s">
        <v>642</v>
      </c>
      <c r="E5" s="190" t="s">
        <v>651</v>
      </c>
    </row>
    <row r="6" spans="1:5" s="181" customFormat="1" ht="40.5">
      <c r="A6" s="178" t="s">
        <v>652</v>
      </c>
      <c r="B6" s="179" t="s">
        <v>641</v>
      </c>
      <c r="C6" s="179" t="s">
        <v>653</v>
      </c>
      <c r="D6" s="180" t="s">
        <v>642</v>
      </c>
      <c r="E6" s="190" t="s">
        <v>643</v>
      </c>
    </row>
    <row r="7" spans="1:5" s="181" customFormat="1" ht="40.5">
      <c r="A7" s="178" t="s">
        <v>654</v>
      </c>
      <c r="B7" s="179" t="s">
        <v>655</v>
      </c>
      <c r="C7" s="179" t="s">
        <v>647</v>
      </c>
      <c r="D7" s="180" t="s">
        <v>656</v>
      </c>
      <c r="E7" s="190" t="s">
        <v>657</v>
      </c>
    </row>
    <row r="9" spans="1:5" ht="67.5" customHeight="1">
      <c r="A9" s="184" t="s">
        <v>658</v>
      </c>
      <c r="B9" s="183" t="s">
        <v>659</v>
      </c>
    </row>
    <row r="10" spans="1:5">
      <c r="A10" s="187"/>
      <c r="B10" s="188" t="s">
        <v>660</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8" tint="0.79998168889431442"/>
  </sheetPr>
  <dimension ref="A1:M25"/>
  <sheetViews>
    <sheetView topLeftCell="A12" zoomScale="85" zoomScaleNormal="85" workbookViewId="0">
      <selection activeCell="F9" sqref="F9"/>
    </sheetView>
  </sheetViews>
  <sheetFormatPr defaultColWidth="10.5703125" defaultRowHeight="20.100000000000001" customHeight="1"/>
  <cols>
    <col min="1" max="1" width="21.85546875" style="51" customWidth="1"/>
    <col min="2" max="2" width="22.28515625" style="51" customWidth="1"/>
    <col min="3" max="3" width="12.5703125" style="162"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31.2851562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10.5703125" style="51"/>
    <col min="25" max="25" width="28.85546875" style="51" bestFit="1" customWidth="1"/>
    <col min="26" max="16384" width="10.5703125" style="51"/>
  </cols>
  <sheetData>
    <row r="1" spans="1:13" s="21" customFormat="1" ht="34.35" customHeight="1">
      <c r="A1" s="56" t="s">
        <v>502</v>
      </c>
      <c r="B1" s="303" t="s">
        <v>434</v>
      </c>
      <c r="C1" s="304"/>
      <c r="D1" s="304"/>
      <c r="E1" s="307" t="s">
        <v>610</v>
      </c>
      <c r="F1" s="307"/>
      <c r="G1" s="159" t="s">
        <v>439</v>
      </c>
      <c r="H1" s="57" t="s">
        <v>609</v>
      </c>
      <c r="I1" s="57" t="s">
        <v>611</v>
      </c>
      <c r="J1" s="56" t="s">
        <v>4</v>
      </c>
      <c r="K1" s="56" t="s">
        <v>612</v>
      </c>
      <c r="L1" s="56" t="s">
        <v>613</v>
      </c>
      <c r="M1" s="53"/>
    </row>
    <row r="2" spans="1:13" s="174" customFormat="1" ht="90.75" customHeight="1">
      <c r="A2" s="140">
        <v>1</v>
      </c>
      <c r="B2" s="305" t="s">
        <v>614</v>
      </c>
      <c r="C2" s="306"/>
      <c r="D2" s="306"/>
      <c r="E2" s="308">
        <f>'ST0050 Overview'!E27</f>
        <v>0.8</v>
      </c>
      <c r="F2" s="308"/>
      <c r="G2" s="160" t="s">
        <v>615</v>
      </c>
      <c r="H2" s="97" t="s">
        <v>615</v>
      </c>
      <c r="I2" s="98" t="str">
        <f>'ST0050 Overview'!F27</f>
        <v>Traditional Migrated Single MPAN receives invalid Reading and uses SNAC Advisory in consumption estimation  (as per DES138 data specification)</v>
      </c>
      <c r="J2" s="142" t="s">
        <v>617</v>
      </c>
      <c r="K2" s="142" t="s">
        <v>618</v>
      </c>
      <c r="L2" s="142" t="s">
        <v>619</v>
      </c>
      <c r="M2" s="144"/>
    </row>
    <row r="4" spans="1:13" s="52" customFormat="1" ht="42" customHeight="1">
      <c r="A4" s="90" t="s">
        <v>439</v>
      </c>
      <c r="B4" s="71" t="s">
        <v>661</v>
      </c>
      <c r="C4" s="161" t="s">
        <v>662</v>
      </c>
      <c r="D4" s="70" t="s">
        <v>590</v>
      </c>
      <c r="E4" s="70" t="s">
        <v>663</v>
      </c>
      <c r="F4" s="70" t="s">
        <v>664</v>
      </c>
      <c r="G4" s="58" t="s">
        <v>665</v>
      </c>
      <c r="H4" s="58" t="s">
        <v>666</v>
      </c>
      <c r="I4" s="58" t="s">
        <v>667</v>
      </c>
      <c r="J4" s="59" t="s">
        <v>668</v>
      </c>
      <c r="K4" s="58" t="s">
        <v>669</v>
      </c>
      <c r="L4" s="59" t="s">
        <v>670</v>
      </c>
      <c r="M4" s="60" t="s">
        <v>671</v>
      </c>
    </row>
    <row r="5" spans="1:13" s="207" customFormat="1" ht="122.25" customHeight="1">
      <c r="A5" s="204" t="s">
        <v>615</v>
      </c>
      <c r="B5" s="205" t="s">
        <v>672</v>
      </c>
      <c r="C5" s="130" t="s">
        <v>673</v>
      </c>
      <c r="D5" s="117"/>
      <c r="E5" s="107"/>
      <c r="F5" s="107" t="s">
        <v>674</v>
      </c>
      <c r="G5" s="107"/>
      <c r="H5" s="107"/>
      <c r="I5" s="107"/>
      <c r="J5" s="112"/>
      <c r="K5" s="139" t="s">
        <v>675</v>
      </c>
      <c r="L5" s="107"/>
      <c r="M5" s="206" t="s">
        <v>676</v>
      </c>
    </row>
    <row r="6" spans="1:13" s="210" customFormat="1" ht="148.5">
      <c r="A6" s="208"/>
      <c r="B6" s="205" t="s">
        <v>677</v>
      </c>
      <c r="C6" s="124" t="s">
        <v>678</v>
      </c>
      <c r="D6" s="117"/>
      <c r="E6" s="107"/>
      <c r="F6" s="107" t="s">
        <v>674</v>
      </c>
      <c r="G6" s="107"/>
      <c r="H6" s="107"/>
      <c r="I6" s="107"/>
      <c r="J6" s="112"/>
      <c r="K6" s="139" t="s">
        <v>679</v>
      </c>
      <c r="L6" s="209"/>
      <c r="M6" s="206" t="s">
        <v>676</v>
      </c>
    </row>
    <row r="7" spans="1:13" s="207" customFormat="1" ht="132" customHeight="1">
      <c r="A7" s="211"/>
      <c r="B7" s="212" t="s">
        <v>680</v>
      </c>
      <c r="C7" s="124" t="s">
        <v>681</v>
      </c>
      <c r="D7" s="117"/>
      <c r="E7" s="107"/>
      <c r="F7" s="213" t="s">
        <v>682</v>
      </c>
      <c r="G7" s="107"/>
      <c r="H7" s="107"/>
      <c r="I7" s="107"/>
      <c r="J7" s="112"/>
      <c r="K7" s="107" t="s">
        <v>683</v>
      </c>
      <c r="L7" s="107"/>
      <c r="M7" s="206" t="s">
        <v>676</v>
      </c>
    </row>
    <row r="8" spans="1:13" s="218" customFormat="1" ht="93" customHeight="1">
      <c r="A8" s="165"/>
      <c r="B8" s="214" t="s">
        <v>684</v>
      </c>
      <c r="C8" s="124" t="s">
        <v>685</v>
      </c>
      <c r="D8" s="130"/>
      <c r="E8" s="130"/>
      <c r="F8" s="130" t="s">
        <v>674</v>
      </c>
      <c r="G8" s="130"/>
      <c r="H8" s="130"/>
      <c r="I8" s="130"/>
      <c r="J8" s="215"/>
      <c r="K8" s="130"/>
      <c r="L8" s="216"/>
      <c r="M8" s="217"/>
    </row>
    <row r="9" spans="1:13" s="210" customFormat="1" ht="165" customHeight="1">
      <c r="A9" s="208"/>
      <c r="B9" s="205" t="s">
        <v>686</v>
      </c>
      <c r="C9" s="130" t="s">
        <v>687</v>
      </c>
      <c r="D9" s="117" t="s">
        <v>688</v>
      </c>
      <c r="E9" s="107">
        <v>200</v>
      </c>
      <c r="F9" s="107" t="s">
        <v>689</v>
      </c>
      <c r="G9" s="107" t="s">
        <v>690</v>
      </c>
      <c r="H9" s="107" t="s">
        <v>691</v>
      </c>
      <c r="I9" s="107" t="s">
        <v>692</v>
      </c>
      <c r="J9" s="107" t="s">
        <v>10</v>
      </c>
      <c r="K9" s="107" t="s">
        <v>693</v>
      </c>
      <c r="L9" s="139" t="s">
        <v>694</v>
      </c>
      <c r="M9" s="219" t="s">
        <v>676</v>
      </c>
    </row>
    <row r="10" spans="1:13" s="220" customFormat="1" ht="50.25" customHeight="1">
      <c r="B10" s="208"/>
      <c r="C10" s="130">
        <v>6</v>
      </c>
      <c r="D10" s="117" t="s">
        <v>688</v>
      </c>
      <c r="E10" s="107" t="s">
        <v>695</v>
      </c>
      <c r="F10" s="107" t="s">
        <v>674</v>
      </c>
      <c r="G10" s="107" t="s">
        <v>10</v>
      </c>
      <c r="H10" s="107" t="s">
        <v>696</v>
      </c>
      <c r="I10" s="107" t="s">
        <v>692</v>
      </c>
      <c r="J10" s="107" t="s">
        <v>697</v>
      </c>
      <c r="K10" s="107" t="s">
        <v>698</v>
      </c>
      <c r="L10" s="107"/>
      <c r="M10" s="219" t="s">
        <v>676</v>
      </c>
    </row>
    <row r="11" spans="1:13" s="220" customFormat="1" ht="75.75" customHeight="1">
      <c r="B11" s="208"/>
      <c r="C11" s="130">
        <v>7</v>
      </c>
      <c r="D11" s="117" t="s">
        <v>688</v>
      </c>
      <c r="E11" s="107" t="s">
        <v>699</v>
      </c>
      <c r="F11" s="107" t="s">
        <v>700</v>
      </c>
      <c r="G11" s="107" t="s">
        <v>10</v>
      </c>
      <c r="H11" s="107" t="s">
        <v>696</v>
      </c>
      <c r="I11" s="107" t="s">
        <v>692</v>
      </c>
      <c r="J11" s="107" t="s">
        <v>697</v>
      </c>
      <c r="K11" s="107" t="s">
        <v>701</v>
      </c>
      <c r="L11" s="107" t="s">
        <v>702</v>
      </c>
      <c r="M11" s="219" t="s">
        <v>703</v>
      </c>
    </row>
    <row r="12" spans="1:13" s="218" customFormat="1" ht="307.5" customHeight="1">
      <c r="B12" s="163" t="s">
        <v>704</v>
      </c>
      <c r="C12" s="130" t="s">
        <v>705</v>
      </c>
      <c r="D12" s="130" t="s">
        <v>706</v>
      </c>
      <c r="E12" s="130"/>
      <c r="F12" s="215" t="s">
        <v>707</v>
      </c>
      <c r="G12" s="130" t="s">
        <v>697</v>
      </c>
      <c r="H12" s="130" t="s">
        <v>708</v>
      </c>
      <c r="I12" s="130"/>
      <c r="J12" s="215" t="s">
        <v>709</v>
      </c>
      <c r="K12" s="130" t="s">
        <v>710</v>
      </c>
      <c r="L12" s="216" t="s">
        <v>711</v>
      </c>
      <c r="M12" s="164" t="s">
        <v>676</v>
      </c>
    </row>
    <row r="13" spans="1:13" s="210" customFormat="1" ht="74.25" customHeight="1">
      <c r="A13" s="208"/>
      <c r="B13" s="205" t="s">
        <v>712</v>
      </c>
      <c r="C13" s="130"/>
      <c r="D13" s="117"/>
      <c r="E13" s="107"/>
      <c r="F13" s="107"/>
      <c r="G13" s="107"/>
      <c r="H13" s="107"/>
      <c r="I13" s="107"/>
      <c r="J13" s="120"/>
      <c r="K13" s="147"/>
      <c r="L13" s="221"/>
      <c r="M13" s="219" t="s">
        <v>676</v>
      </c>
    </row>
    <row r="14" spans="1:13" s="220" customFormat="1" ht="60.75" customHeight="1">
      <c r="B14" s="205" t="s">
        <v>713</v>
      </c>
      <c r="C14" s="130">
        <v>9</v>
      </c>
      <c r="D14" s="222" t="s">
        <v>714</v>
      </c>
      <c r="E14" s="130">
        <v>220</v>
      </c>
      <c r="F14" s="107" t="s">
        <v>715</v>
      </c>
      <c r="G14" s="124" t="s">
        <v>697</v>
      </c>
      <c r="H14" s="107" t="s">
        <v>716</v>
      </c>
      <c r="I14" s="107" t="s">
        <v>717</v>
      </c>
      <c r="J14" s="107" t="s">
        <v>718</v>
      </c>
      <c r="K14" s="107" t="s">
        <v>719</v>
      </c>
      <c r="L14" s="223" t="s">
        <v>720</v>
      </c>
      <c r="M14" s="219" t="s">
        <v>703</v>
      </c>
    </row>
    <row r="15" spans="1:13" s="220" customFormat="1" ht="132" customHeight="1">
      <c r="B15" s="224"/>
      <c r="C15" s="130">
        <v>10</v>
      </c>
      <c r="D15" s="225" t="s">
        <v>721</v>
      </c>
      <c r="E15" s="122">
        <v>15</v>
      </c>
      <c r="F15" s="122" t="s">
        <v>722</v>
      </c>
      <c r="G15" s="122"/>
      <c r="H15" s="122" t="s">
        <v>723</v>
      </c>
      <c r="I15" s="152" t="s">
        <v>724</v>
      </c>
      <c r="J15" s="122" t="s">
        <v>718</v>
      </c>
      <c r="K15" s="152" t="s">
        <v>725</v>
      </c>
      <c r="L15" s="107"/>
      <c r="M15" s="219" t="s">
        <v>676</v>
      </c>
    </row>
    <row r="16" spans="1:13" s="165" customFormat="1" ht="108.75" customHeight="1">
      <c r="B16" s="163" t="s">
        <v>726</v>
      </c>
      <c r="C16" s="130">
        <v>11</v>
      </c>
      <c r="D16" s="132"/>
      <c r="E16" s="132"/>
      <c r="F16" s="130" t="s">
        <v>727</v>
      </c>
      <c r="G16" s="132"/>
      <c r="H16" s="130" t="s">
        <v>728</v>
      </c>
      <c r="I16" s="132"/>
      <c r="J16" s="130"/>
      <c r="K16" s="130" t="s">
        <v>729</v>
      </c>
      <c r="L16" s="132"/>
      <c r="M16" s="164" t="s">
        <v>676</v>
      </c>
    </row>
    <row r="17" spans="1:13" s="165" customFormat="1" ht="28.5" customHeight="1">
      <c r="B17" s="163" t="s">
        <v>730</v>
      </c>
      <c r="C17" s="130">
        <v>12</v>
      </c>
      <c r="D17" s="130"/>
      <c r="E17" s="130"/>
      <c r="F17" s="130" t="s">
        <v>731</v>
      </c>
      <c r="G17" s="130" t="s">
        <v>718</v>
      </c>
      <c r="H17" s="130"/>
      <c r="I17" s="130"/>
      <c r="J17" s="130" t="s">
        <v>10</v>
      </c>
      <c r="K17" s="130" t="s">
        <v>732</v>
      </c>
      <c r="L17" s="130" t="s">
        <v>694</v>
      </c>
      <c r="M17" s="164" t="s">
        <v>676</v>
      </c>
    </row>
    <row r="18" spans="1:13" s="165" customFormat="1" ht="174" customHeight="1">
      <c r="B18" s="169" t="s">
        <v>733</v>
      </c>
      <c r="C18" s="130">
        <v>13</v>
      </c>
      <c r="D18" s="130"/>
      <c r="E18" s="130"/>
      <c r="F18" s="130" t="s">
        <v>731</v>
      </c>
      <c r="G18" s="130" t="s">
        <v>10</v>
      </c>
      <c r="H18" s="130" t="s">
        <v>734</v>
      </c>
      <c r="I18" s="130"/>
      <c r="J18" s="130" t="s">
        <v>690</v>
      </c>
      <c r="K18" s="173" t="s">
        <v>735</v>
      </c>
      <c r="L18" s="173" t="s">
        <v>736</v>
      </c>
      <c r="M18" s="164" t="s">
        <v>703</v>
      </c>
    </row>
    <row r="19" spans="1:13" s="165" customFormat="1" ht="28.5" customHeight="1">
      <c r="B19" s="163" t="s">
        <v>737</v>
      </c>
      <c r="C19" s="130">
        <v>14</v>
      </c>
      <c r="D19" s="130"/>
      <c r="E19" s="130"/>
      <c r="F19" s="130" t="s">
        <v>738</v>
      </c>
      <c r="G19" s="130" t="s">
        <v>718</v>
      </c>
      <c r="H19" s="130"/>
      <c r="I19" s="130"/>
      <c r="J19" s="130" t="s">
        <v>10</v>
      </c>
      <c r="K19" s="130" t="s">
        <v>739</v>
      </c>
      <c r="L19" s="130" t="s">
        <v>694</v>
      </c>
      <c r="M19" s="164" t="s">
        <v>676</v>
      </c>
    </row>
    <row r="20" spans="1:13" s="165" customFormat="1" ht="180.75" customHeight="1">
      <c r="B20" s="169" t="s">
        <v>740</v>
      </c>
      <c r="C20" s="130">
        <v>15</v>
      </c>
      <c r="D20" s="130"/>
      <c r="E20" s="130"/>
      <c r="F20" s="130" t="s">
        <v>738</v>
      </c>
      <c r="G20" s="130" t="s">
        <v>10</v>
      </c>
      <c r="H20" s="130" t="s">
        <v>741</v>
      </c>
      <c r="I20" s="130"/>
      <c r="J20" s="130" t="s">
        <v>742</v>
      </c>
      <c r="K20" s="173" t="s">
        <v>743</v>
      </c>
      <c r="L20" s="173" t="s">
        <v>744</v>
      </c>
      <c r="M20" s="164" t="s">
        <v>703</v>
      </c>
    </row>
    <row r="21" spans="1:13" s="165" customFormat="1" ht="28.5" customHeight="1">
      <c r="B21" s="163" t="s">
        <v>745</v>
      </c>
      <c r="C21" s="130">
        <v>16</v>
      </c>
      <c r="D21" s="130"/>
      <c r="E21" s="130"/>
      <c r="F21" s="130" t="s">
        <v>746</v>
      </c>
      <c r="G21" s="130" t="s">
        <v>718</v>
      </c>
      <c r="H21" s="130"/>
      <c r="I21" s="130"/>
      <c r="J21" s="130" t="s">
        <v>10</v>
      </c>
      <c r="K21" s="130" t="s">
        <v>747</v>
      </c>
      <c r="L21" s="130" t="s">
        <v>694</v>
      </c>
      <c r="M21" s="164" t="s">
        <v>676</v>
      </c>
    </row>
    <row r="22" spans="1:13" s="165" customFormat="1" ht="185.25" customHeight="1">
      <c r="B22" s="170" t="s">
        <v>748</v>
      </c>
      <c r="C22" s="130">
        <v>17</v>
      </c>
      <c r="D22" s="130"/>
      <c r="E22" s="130"/>
      <c r="F22" s="130" t="s">
        <v>746</v>
      </c>
      <c r="G22" s="130" t="s">
        <v>10</v>
      </c>
      <c r="H22" s="130" t="s">
        <v>749</v>
      </c>
      <c r="I22" s="130"/>
      <c r="J22" s="130" t="s">
        <v>750</v>
      </c>
      <c r="K22" s="173" t="s">
        <v>751</v>
      </c>
      <c r="L22" s="173" t="s">
        <v>752</v>
      </c>
      <c r="M22" s="164" t="s">
        <v>703</v>
      </c>
    </row>
    <row r="23" spans="1:13" s="171" customFormat="1" ht="153" customHeight="1">
      <c r="B23" s="163" t="s">
        <v>753</v>
      </c>
      <c r="C23" s="130">
        <v>18</v>
      </c>
      <c r="D23" s="132"/>
      <c r="E23" s="132"/>
      <c r="F23" s="130" t="s">
        <v>754</v>
      </c>
      <c r="G23" s="130" t="s">
        <v>755</v>
      </c>
      <c r="H23" s="132"/>
      <c r="I23" s="132"/>
      <c r="J23" s="130" t="s">
        <v>755</v>
      </c>
      <c r="K23" s="130" t="s">
        <v>756</v>
      </c>
      <c r="L23" s="172"/>
      <c r="M23" s="164" t="s">
        <v>676</v>
      </c>
    </row>
    <row r="24" spans="1:13" s="165" customFormat="1" ht="28.5" customHeight="1">
      <c r="B24" s="214" t="s">
        <v>757</v>
      </c>
      <c r="C24" s="124">
        <v>19</v>
      </c>
      <c r="D24" s="124"/>
      <c r="E24" s="124"/>
      <c r="F24" s="124" t="s">
        <v>758</v>
      </c>
      <c r="G24" s="124" t="s">
        <v>755</v>
      </c>
      <c r="H24" s="124"/>
      <c r="I24" s="124"/>
      <c r="J24" s="124" t="s">
        <v>10</v>
      </c>
      <c r="K24" s="124" t="s">
        <v>759</v>
      </c>
      <c r="L24" s="124" t="s">
        <v>694</v>
      </c>
      <c r="M24" s="226" t="s">
        <v>676</v>
      </c>
    </row>
    <row r="25" spans="1:13" s="165" customFormat="1" ht="188.25" customHeight="1">
      <c r="A25" s="202"/>
      <c r="B25" s="169" t="s">
        <v>760</v>
      </c>
      <c r="C25" s="130">
        <v>20</v>
      </c>
      <c r="D25" s="130" t="s">
        <v>761</v>
      </c>
      <c r="E25" s="130"/>
      <c r="F25" s="130" t="s">
        <v>758</v>
      </c>
      <c r="G25" s="130" t="s">
        <v>10</v>
      </c>
      <c r="H25" s="130" t="s">
        <v>758</v>
      </c>
      <c r="I25" s="130"/>
      <c r="J25" s="130" t="s">
        <v>690</v>
      </c>
      <c r="K25" s="173" t="s">
        <v>762</v>
      </c>
      <c r="L25" s="173" t="s">
        <v>763</v>
      </c>
      <c r="M25" s="164" t="s">
        <v>703</v>
      </c>
    </row>
  </sheetData>
  <autoFilter ref="A4:Z25" xr:uid="{64570573-C9B0-4517-B3C5-1209BAE9D05A}"/>
  <mergeCells count="4">
    <mergeCell ref="B1:D1"/>
    <mergeCell ref="B2:D2"/>
    <mergeCell ref="E1:F1"/>
    <mergeCell ref="E2:F2"/>
  </mergeCells>
  <phoneticPr fontId="14" type="noConversion"/>
  <hyperlinks>
    <hyperlink ref="H2" location="'ST0050 - Trad SNAC'!A1" display="ST0040 - Trad SNAC" xr:uid="{3BECFB71-5B5B-4DD9-B216-1620DF02508A}"/>
  </hyperlink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DFEF-97A1-46FB-B135-749221A39ABD}">
  <sheetPr>
    <tabColor theme="8" tint="0.79998168889431442"/>
  </sheetPr>
  <dimension ref="A1:M25"/>
  <sheetViews>
    <sheetView topLeftCell="A4" workbookViewId="0">
      <selection activeCell="F23" sqref="F23"/>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03" t="s">
        <v>434</v>
      </c>
      <c r="C1" s="304"/>
      <c r="D1" s="304"/>
      <c r="E1" s="309" t="s">
        <v>764</v>
      </c>
      <c r="F1" s="309"/>
      <c r="G1" s="159" t="s">
        <v>439</v>
      </c>
      <c r="H1" s="57" t="s">
        <v>609</v>
      </c>
      <c r="I1" s="57" t="s">
        <v>611</v>
      </c>
      <c r="J1" s="56" t="s">
        <v>4</v>
      </c>
      <c r="K1" s="56" t="s">
        <v>765</v>
      </c>
      <c r="L1" s="56" t="s">
        <v>613</v>
      </c>
      <c r="M1" s="53"/>
    </row>
    <row r="2" spans="1:13" s="174" customFormat="1" ht="90.75" customHeight="1">
      <c r="A2" s="140">
        <v>3</v>
      </c>
      <c r="B2" s="305" t="s">
        <v>620</v>
      </c>
      <c r="C2" s="306"/>
      <c r="D2" s="306"/>
      <c r="E2" s="310">
        <f>'ST0050 Overview'!E28</f>
        <v>0.8</v>
      </c>
      <c r="F2" s="310"/>
      <c r="G2" s="160" t="s">
        <v>621</v>
      </c>
      <c r="H2" s="97" t="s">
        <v>621</v>
      </c>
      <c r="I2" s="98" t="str">
        <f>'ST0050 Overview'!F28</f>
        <v>Traditional Migrated single MPAN settling normally followed by an LTV Advisory which then affects subsequent estimations and continues to settle normally (as per DES138 data specification)</v>
      </c>
      <c r="J2" s="142" t="s">
        <v>617</v>
      </c>
      <c r="K2" s="142" t="s">
        <v>618</v>
      </c>
      <c r="L2" s="142" t="s">
        <v>619</v>
      </c>
      <c r="M2" s="144"/>
    </row>
    <row r="4" spans="1:13" s="52" customFormat="1" ht="42" customHeight="1">
      <c r="A4" s="90" t="s">
        <v>439</v>
      </c>
      <c r="B4" s="71" t="s">
        <v>661</v>
      </c>
      <c r="C4" s="91" t="s">
        <v>662</v>
      </c>
      <c r="D4" s="70" t="s">
        <v>590</v>
      </c>
      <c r="E4" s="70" t="s">
        <v>663</v>
      </c>
      <c r="F4" s="70" t="s">
        <v>664</v>
      </c>
      <c r="G4" s="58" t="s">
        <v>665</v>
      </c>
      <c r="H4" s="58" t="s">
        <v>666</v>
      </c>
      <c r="I4" s="58" t="s">
        <v>667</v>
      </c>
      <c r="J4" s="59" t="s">
        <v>668</v>
      </c>
      <c r="K4" s="58" t="s">
        <v>669</v>
      </c>
      <c r="L4" s="59" t="s">
        <v>670</v>
      </c>
      <c r="M4" s="60" t="s">
        <v>671</v>
      </c>
    </row>
    <row r="5" spans="1:13" s="146" customFormat="1" ht="122.25" customHeight="1">
      <c r="A5" s="109" t="s">
        <v>621</v>
      </c>
      <c r="B5" s="110" t="s">
        <v>672</v>
      </c>
      <c r="C5" s="105" t="s">
        <v>673</v>
      </c>
      <c r="D5" s="111"/>
      <c r="E5" s="106"/>
      <c r="F5" s="106" t="s">
        <v>674</v>
      </c>
      <c r="G5" s="107"/>
      <c r="H5" s="107"/>
      <c r="I5" s="107"/>
      <c r="J5" s="112"/>
      <c r="K5" s="139" t="s">
        <v>766</v>
      </c>
      <c r="L5" s="107"/>
      <c r="M5" s="145" t="s">
        <v>676</v>
      </c>
    </row>
    <row r="6" spans="1:13" s="135" customFormat="1" ht="148.5">
      <c r="A6" s="108"/>
      <c r="B6" s="110" t="s">
        <v>677</v>
      </c>
      <c r="C6" s="113" t="s">
        <v>678</v>
      </c>
      <c r="D6" s="111"/>
      <c r="E6" s="106"/>
      <c r="F6" s="106" t="s">
        <v>674</v>
      </c>
      <c r="G6" s="107"/>
      <c r="H6" s="107"/>
      <c r="I6" s="107"/>
      <c r="J6" s="112"/>
      <c r="K6" s="139" t="s">
        <v>767</v>
      </c>
      <c r="L6" s="114"/>
      <c r="M6" s="134" t="s">
        <v>676</v>
      </c>
    </row>
    <row r="7" spans="1:13" s="146" customFormat="1" ht="132" customHeight="1">
      <c r="A7" s="115"/>
      <c r="B7" s="116" t="s">
        <v>680</v>
      </c>
      <c r="C7" s="113" t="s">
        <v>681</v>
      </c>
      <c r="D7" s="125"/>
      <c r="E7" s="126"/>
      <c r="F7" s="126" t="s">
        <v>768</v>
      </c>
      <c r="G7" s="107"/>
      <c r="H7" s="107"/>
      <c r="I7" s="107"/>
      <c r="J7" s="112"/>
      <c r="K7" s="107" t="s">
        <v>683</v>
      </c>
      <c r="L7" s="107"/>
      <c r="M7" s="145" t="s">
        <v>676</v>
      </c>
    </row>
    <row r="8" spans="1:13" s="201" customFormat="1" ht="93" customHeight="1">
      <c r="A8" s="166"/>
      <c r="B8" s="197" t="s">
        <v>684</v>
      </c>
      <c r="C8" s="113" t="s">
        <v>685</v>
      </c>
      <c r="D8" s="105"/>
      <c r="E8" s="105"/>
      <c r="F8" s="105" t="s">
        <v>674</v>
      </c>
      <c r="G8" s="105"/>
      <c r="H8" s="105"/>
      <c r="I8" s="105"/>
      <c r="J8" s="198"/>
      <c r="K8" s="105"/>
      <c r="L8" s="199"/>
      <c r="M8" s="200"/>
    </row>
    <row r="9" spans="1:13" s="135" customFormat="1" ht="165" customHeight="1">
      <c r="A9" s="108"/>
      <c r="B9" s="110" t="s">
        <v>769</v>
      </c>
      <c r="C9" s="105" t="s">
        <v>687</v>
      </c>
      <c r="D9" s="117" t="s">
        <v>688</v>
      </c>
      <c r="E9" s="107">
        <v>200</v>
      </c>
      <c r="F9" s="107" t="s">
        <v>770</v>
      </c>
      <c r="G9" s="106" t="s">
        <v>690</v>
      </c>
      <c r="H9" s="107" t="s">
        <v>691</v>
      </c>
      <c r="I9" s="107" t="s">
        <v>771</v>
      </c>
      <c r="J9" s="107" t="s">
        <v>10</v>
      </c>
      <c r="K9" s="107" t="s">
        <v>772</v>
      </c>
      <c r="L9" s="139" t="s">
        <v>694</v>
      </c>
      <c r="M9" s="134" t="s">
        <v>676</v>
      </c>
    </row>
    <row r="10" spans="1:13" s="133" customFormat="1" ht="50.25" customHeight="1">
      <c r="B10" s="108"/>
      <c r="C10" s="105">
        <v>6</v>
      </c>
      <c r="D10" s="125" t="s">
        <v>688</v>
      </c>
      <c r="E10" s="126" t="s">
        <v>695</v>
      </c>
      <c r="F10" s="126" t="s">
        <v>674</v>
      </c>
      <c r="G10" s="122" t="s">
        <v>10</v>
      </c>
      <c r="H10" s="107" t="s">
        <v>696</v>
      </c>
      <c r="I10" s="107" t="s">
        <v>771</v>
      </c>
      <c r="J10" s="107" t="s">
        <v>697</v>
      </c>
      <c r="K10" s="107" t="s">
        <v>698</v>
      </c>
      <c r="L10" s="114"/>
      <c r="M10" s="134" t="s">
        <v>676</v>
      </c>
    </row>
    <row r="11" spans="1:13" s="133" customFormat="1" ht="75.75" customHeight="1">
      <c r="B11" s="108"/>
      <c r="C11" s="105">
        <v>7</v>
      </c>
      <c r="D11" s="129" t="s">
        <v>688</v>
      </c>
      <c r="E11" s="131" t="s">
        <v>699</v>
      </c>
      <c r="F11" s="131" t="s">
        <v>773</v>
      </c>
      <c r="G11" s="130" t="s">
        <v>10</v>
      </c>
      <c r="H11" s="117" t="s">
        <v>696</v>
      </c>
      <c r="I11" s="122" t="s">
        <v>771</v>
      </c>
      <c r="J11" s="122" t="s">
        <v>697</v>
      </c>
      <c r="K11" s="122" t="s">
        <v>774</v>
      </c>
      <c r="L11" s="114" t="s">
        <v>775</v>
      </c>
      <c r="M11" s="134" t="s">
        <v>703</v>
      </c>
    </row>
    <row r="12" spans="1:13" s="146" customFormat="1" ht="219" customHeight="1">
      <c r="A12" s="115" t="s">
        <v>581</v>
      </c>
      <c r="B12" s="110" t="s">
        <v>704</v>
      </c>
      <c r="C12" s="105" t="s">
        <v>705</v>
      </c>
      <c r="D12" s="118" t="s">
        <v>776</v>
      </c>
      <c r="E12" s="119">
        <v>60</v>
      </c>
      <c r="F12" s="128" t="s">
        <v>777</v>
      </c>
      <c r="G12" s="130" t="s">
        <v>697</v>
      </c>
      <c r="H12" s="117"/>
      <c r="I12" s="107"/>
      <c r="J12" s="130" t="s">
        <v>709</v>
      </c>
      <c r="K12" s="139" t="s">
        <v>778</v>
      </c>
      <c r="L12" s="227"/>
      <c r="M12" s="145" t="s">
        <v>676</v>
      </c>
    </row>
    <row r="13" spans="1:13" s="135" customFormat="1" ht="74.25" customHeight="1">
      <c r="A13" s="108"/>
      <c r="B13" s="110" t="s">
        <v>712</v>
      </c>
      <c r="C13" s="105"/>
      <c r="D13" s="117"/>
      <c r="E13" s="107"/>
      <c r="F13" s="107"/>
      <c r="G13" s="107"/>
      <c r="H13" s="107"/>
      <c r="I13" s="107"/>
      <c r="J13" s="120"/>
      <c r="K13" s="147"/>
      <c r="L13" s="121"/>
      <c r="M13" s="134" t="s">
        <v>676</v>
      </c>
    </row>
    <row r="14" spans="1:13" s="133" customFormat="1" ht="60.75" customHeight="1">
      <c r="B14" s="110" t="s">
        <v>713</v>
      </c>
      <c r="C14" s="105">
        <v>9</v>
      </c>
      <c r="D14" s="127" t="s">
        <v>714</v>
      </c>
      <c r="E14" s="105">
        <v>220</v>
      </c>
      <c r="F14" s="106" t="s">
        <v>715</v>
      </c>
      <c r="G14" s="124" t="s">
        <v>697</v>
      </c>
      <c r="H14" s="106" t="s">
        <v>716</v>
      </c>
      <c r="I14" s="106" t="s">
        <v>717</v>
      </c>
      <c r="J14" s="107" t="s">
        <v>10</v>
      </c>
      <c r="K14" s="107" t="s">
        <v>719</v>
      </c>
      <c r="M14" s="134" t="s">
        <v>676</v>
      </c>
    </row>
    <row r="15" spans="1:13" s="133" customFormat="1" ht="132" customHeight="1">
      <c r="B15" s="150"/>
      <c r="C15" s="105">
        <v>10</v>
      </c>
      <c r="D15" s="123" t="s">
        <v>721</v>
      </c>
      <c r="E15" s="126">
        <v>15</v>
      </c>
      <c r="F15" s="126" t="s">
        <v>722</v>
      </c>
      <c r="G15" s="122" t="s">
        <v>10</v>
      </c>
      <c r="H15" s="122" t="s">
        <v>723</v>
      </c>
      <c r="I15" s="151" t="s">
        <v>724</v>
      </c>
      <c r="J15" s="126" t="s">
        <v>718</v>
      </c>
      <c r="K15" s="152" t="s">
        <v>725</v>
      </c>
      <c r="L15" s="175" t="s">
        <v>720</v>
      </c>
      <c r="M15" s="134" t="s">
        <v>703</v>
      </c>
    </row>
    <row r="16" spans="1:13" s="165" customFormat="1" ht="108.75" customHeight="1">
      <c r="B16" s="163" t="s">
        <v>726</v>
      </c>
      <c r="C16" s="105">
        <v>11</v>
      </c>
      <c r="D16" s="132"/>
      <c r="E16" s="132"/>
      <c r="F16" s="130" t="s">
        <v>727</v>
      </c>
      <c r="G16" s="173" t="s">
        <v>718</v>
      </c>
      <c r="H16" s="130" t="s">
        <v>728</v>
      </c>
      <c r="I16" s="132"/>
      <c r="J16" s="130" t="s">
        <v>718</v>
      </c>
      <c r="K16" s="130" t="s">
        <v>729</v>
      </c>
      <c r="L16" s="132"/>
      <c r="M16" s="164" t="s">
        <v>676</v>
      </c>
    </row>
    <row r="17" spans="1:13" s="166" customFormat="1" ht="28.5" customHeight="1">
      <c r="B17" s="167" t="s">
        <v>730</v>
      </c>
      <c r="C17" s="105">
        <v>12</v>
      </c>
      <c r="D17" s="105"/>
      <c r="E17" s="105"/>
      <c r="F17" s="105" t="s">
        <v>731</v>
      </c>
      <c r="G17" s="105" t="s">
        <v>718</v>
      </c>
      <c r="H17" s="105"/>
      <c r="I17" s="105"/>
      <c r="J17" s="105" t="s">
        <v>10</v>
      </c>
      <c r="K17" s="105" t="s">
        <v>732</v>
      </c>
      <c r="L17" s="105" t="s">
        <v>694</v>
      </c>
      <c r="M17" s="168" t="s">
        <v>676</v>
      </c>
    </row>
    <row r="18" spans="1:13" s="165" customFormat="1" ht="154.5" customHeight="1">
      <c r="B18" s="169" t="s">
        <v>733</v>
      </c>
      <c r="C18" s="105">
        <v>13</v>
      </c>
      <c r="D18" s="130"/>
      <c r="E18" s="130"/>
      <c r="F18" s="105" t="s">
        <v>731</v>
      </c>
      <c r="G18" s="130" t="s">
        <v>10</v>
      </c>
      <c r="H18" s="130" t="s">
        <v>734</v>
      </c>
      <c r="I18" s="130"/>
      <c r="J18" s="130" t="s">
        <v>690</v>
      </c>
      <c r="K18" s="173" t="s">
        <v>779</v>
      </c>
      <c r="L18" s="173" t="s">
        <v>780</v>
      </c>
      <c r="M18" s="164" t="s">
        <v>703</v>
      </c>
    </row>
    <row r="19" spans="1:13" s="166" customFormat="1" ht="28.5" customHeight="1">
      <c r="B19" s="167" t="s">
        <v>737</v>
      </c>
      <c r="C19" s="105">
        <v>14</v>
      </c>
      <c r="D19" s="105"/>
      <c r="E19" s="105"/>
      <c r="F19" s="105" t="s">
        <v>738</v>
      </c>
      <c r="G19" s="105" t="s">
        <v>718</v>
      </c>
      <c r="H19" s="105"/>
      <c r="I19" s="105"/>
      <c r="J19" s="105" t="s">
        <v>10</v>
      </c>
      <c r="K19" s="105" t="s">
        <v>739</v>
      </c>
      <c r="L19" s="105" t="s">
        <v>694</v>
      </c>
      <c r="M19" s="168" t="s">
        <v>676</v>
      </c>
    </row>
    <row r="20" spans="1:13" s="165" customFormat="1" ht="180.75" customHeight="1">
      <c r="B20" s="169" t="s">
        <v>740</v>
      </c>
      <c r="C20" s="105">
        <v>15</v>
      </c>
      <c r="D20" s="130"/>
      <c r="E20" s="130"/>
      <c r="F20" s="105" t="s">
        <v>738</v>
      </c>
      <c r="G20" s="130" t="s">
        <v>10</v>
      </c>
      <c r="H20" s="130" t="s">
        <v>741</v>
      </c>
      <c r="I20" s="130"/>
      <c r="J20" s="130" t="s">
        <v>742</v>
      </c>
      <c r="K20" s="173" t="s">
        <v>781</v>
      </c>
      <c r="L20" s="173" t="s">
        <v>782</v>
      </c>
      <c r="M20" s="164" t="s">
        <v>703</v>
      </c>
    </row>
    <row r="21" spans="1:13" s="166" customFormat="1" ht="28.5" customHeight="1">
      <c r="B21" s="167" t="s">
        <v>745</v>
      </c>
      <c r="C21" s="105">
        <v>16</v>
      </c>
      <c r="D21" s="105"/>
      <c r="E21" s="105"/>
      <c r="F21" s="105" t="s">
        <v>746</v>
      </c>
      <c r="G21" s="105" t="s">
        <v>718</v>
      </c>
      <c r="H21" s="105"/>
      <c r="I21" s="105"/>
      <c r="J21" s="105" t="s">
        <v>10</v>
      </c>
      <c r="K21" s="105" t="s">
        <v>747</v>
      </c>
      <c r="L21" s="105" t="s">
        <v>694</v>
      </c>
      <c r="M21" s="168" t="s">
        <v>676</v>
      </c>
    </row>
    <row r="22" spans="1:13" s="165" customFormat="1" ht="189" customHeight="1">
      <c r="B22" s="170" t="s">
        <v>748</v>
      </c>
      <c r="C22" s="105">
        <v>17</v>
      </c>
      <c r="D22" s="130"/>
      <c r="E22" s="130"/>
      <c r="F22" s="105" t="s">
        <v>746</v>
      </c>
      <c r="G22" s="130" t="s">
        <v>10</v>
      </c>
      <c r="H22" s="130" t="s">
        <v>749</v>
      </c>
      <c r="I22" s="130"/>
      <c r="J22" s="130" t="s">
        <v>750</v>
      </c>
      <c r="K22" s="173" t="s">
        <v>783</v>
      </c>
      <c r="L22" s="173" t="s">
        <v>784</v>
      </c>
      <c r="M22" s="164" t="s">
        <v>703</v>
      </c>
    </row>
    <row r="23" spans="1:13" s="171" customFormat="1" ht="108" customHeight="1">
      <c r="B23" s="163" t="s">
        <v>753</v>
      </c>
      <c r="C23" s="130">
        <v>18</v>
      </c>
      <c r="D23" s="132"/>
      <c r="E23" s="132"/>
      <c r="F23" s="130" t="s">
        <v>754</v>
      </c>
      <c r="G23" s="130" t="s">
        <v>755</v>
      </c>
      <c r="H23" s="130" t="s">
        <v>758</v>
      </c>
      <c r="I23" s="132"/>
      <c r="J23" s="130" t="s">
        <v>755</v>
      </c>
      <c r="K23" s="130" t="s">
        <v>756</v>
      </c>
      <c r="L23" s="172"/>
      <c r="M23" s="164" t="s">
        <v>676</v>
      </c>
    </row>
    <row r="24" spans="1:13" s="166" customFormat="1" ht="28.5" customHeight="1">
      <c r="B24" s="197" t="s">
        <v>757</v>
      </c>
      <c r="C24" s="124">
        <v>19</v>
      </c>
      <c r="D24" s="113"/>
      <c r="E24" s="113"/>
      <c r="F24" s="113" t="s">
        <v>758</v>
      </c>
      <c r="G24" s="113" t="s">
        <v>755</v>
      </c>
      <c r="H24" s="113"/>
      <c r="I24" s="113"/>
      <c r="J24" s="113" t="s">
        <v>10</v>
      </c>
      <c r="K24" s="113" t="s">
        <v>759</v>
      </c>
      <c r="L24" s="113" t="s">
        <v>694</v>
      </c>
      <c r="M24" s="203" t="s">
        <v>676</v>
      </c>
    </row>
    <row r="25" spans="1:13" s="165" customFormat="1" ht="184.5" customHeight="1">
      <c r="A25" s="202"/>
      <c r="B25" s="169" t="s">
        <v>760</v>
      </c>
      <c r="C25" s="130">
        <v>20</v>
      </c>
      <c r="D25" s="130" t="s">
        <v>761</v>
      </c>
      <c r="E25" s="130"/>
      <c r="F25" s="130" t="s">
        <v>758</v>
      </c>
      <c r="G25" s="130" t="s">
        <v>10</v>
      </c>
      <c r="H25" s="130" t="s">
        <v>758</v>
      </c>
      <c r="I25" s="130"/>
      <c r="J25" s="130" t="s">
        <v>690</v>
      </c>
      <c r="K25" s="173" t="s">
        <v>785</v>
      </c>
      <c r="L25" s="173" t="s">
        <v>780</v>
      </c>
      <c r="M25" s="164" t="s">
        <v>703</v>
      </c>
    </row>
  </sheetData>
  <autoFilter ref="A4:M25" xr:uid="{46BFDFEF-97A1-46FB-B135-749221A39ABD}"/>
  <mergeCells count="4">
    <mergeCell ref="B1:D1"/>
    <mergeCell ref="B2:D2"/>
    <mergeCell ref="E1:F1"/>
    <mergeCell ref="E2:F2"/>
  </mergeCells>
  <hyperlinks>
    <hyperlink ref="H2" location="'ST0050 - Trad LTV'!A1" display="ST0050 - Trad LTV" xr:uid="{542D3D8E-C362-451F-9C2D-863C16C5062B}"/>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039E0-CAD9-4D84-BB41-29BD850E7948}">
  <sheetPr>
    <tabColor theme="8" tint="0.79998168889431442"/>
  </sheetPr>
  <dimension ref="A1:M25"/>
  <sheetViews>
    <sheetView topLeftCell="A15" workbookViewId="0">
      <selection activeCell="F23" sqref="F23"/>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03" t="s">
        <v>434</v>
      </c>
      <c r="C1" s="304"/>
      <c r="D1" s="304"/>
      <c r="E1" s="309" t="s">
        <v>764</v>
      </c>
      <c r="F1" s="309"/>
      <c r="G1" s="159" t="s">
        <v>439</v>
      </c>
      <c r="H1" s="57" t="s">
        <v>609</v>
      </c>
      <c r="I1" s="57" t="s">
        <v>611</v>
      </c>
      <c r="J1" s="56" t="s">
        <v>4</v>
      </c>
      <c r="K1" s="56" t="s">
        <v>765</v>
      </c>
      <c r="L1" s="56" t="s">
        <v>613</v>
      </c>
      <c r="M1" s="53"/>
    </row>
    <row r="2" spans="1:13" s="174" customFormat="1" ht="125.25" customHeight="1">
      <c r="A2" s="140">
        <v>4</v>
      </c>
      <c r="B2" s="305" t="s">
        <v>623</v>
      </c>
      <c r="C2" s="306"/>
      <c r="D2" s="306"/>
      <c r="E2" s="310">
        <f>'ST0050 Overview'!E28</f>
        <v>0.8</v>
      </c>
      <c r="F2" s="310"/>
      <c r="G2" s="160" t="s">
        <v>624</v>
      </c>
      <c r="H2" s="97" t="s">
        <v>624</v>
      </c>
      <c r="I2" s="98" t="str">
        <f>'ST0050 Overview'!F29</f>
        <v>Smart Migrated Single MPAN with HH Consents settling normally followed by a Remote Disabled Advisory which then affects subsequent estimations and continues to settle normally (as per DES138 data specification)</v>
      </c>
      <c r="J2" s="142" t="s">
        <v>626</v>
      </c>
      <c r="K2" s="142" t="s">
        <v>618</v>
      </c>
      <c r="L2" s="142" t="s">
        <v>619</v>
      </c>
      <c r="M2" s="144"/>
    </row>
    <row r="4" spans="1:13" s="52" customFormat="1" ht="42" customHeight="1">
      <c r="A4" s="90" t="s">
        <v>439</v>
      </c>
      <c r="B4" s="71" t="s">
        <v>661</v>
      </c>
      <c r="C4" s="91" t="s">
        <v>662</v>
      </c>
      <c r="D4" s="70" t="s">
        <v>590</v>
      </c>
      <c r="E4" s="70" t="s">
        <v>663</v>
      </c>
      <c r="F4" s="70" t="s">
        <v>664</v>
      </c>
      <c r="G4" s="58" t="s">
        <v>665</v>
      </c>
      <c r="H4" s="58" t="s">
        <v>666</v>
      </c>
      <c r="I4" s="58" t="s">
        <v>667</v>
      </c>
      <c r="J4" s="59" t="s">
        <v>668</v>
      </c>
      <c r="K4" s="58" t="s">
        <v>669</v>
      </c>
      <c r="L4" s="59" t="s">
        <v>670</v>
      </c>
      <c r="M4" s="60" t="s">
        <v>671</v>
      </c>
    </row>
    <row r="5" spans="1:13" s="146" customFormat="1" ht="122.25" customHeight="1">
      <c r="A5" s="109" t="s">
        <v>624</v>
      </c>
      <c r="B5" s="110" t="s">
        <v>672</v>
      </c>
      <c r="C5" s="105" t="s">
        <v>673</v>
      </c>
      <c r="D5" s="111"/>
      <c r="E5" s="106"/>
      <c r="F5" s="106" t="s">
        <v>674</v>
      </c>
      <c r="G5" s="107"/>
      <c r="H5" s="107"/>
      <c r="I5" s="107"/>
      <c r="J5" s="112"/>
      <c r="K5" s="139" t="s">
        <v>786</v>
      </c>
      <c r="L5" s="107"/>
      <c r="M5" s="145" t="s">
        <v>676</v>
      </c>
    </row>
    <row r="6" spans="1:13" s="135" customFormat="1" ht="148.5">
      <c r="A6" s="108"/>
      <c r="B6" s="110" t="s">
        <v>677</v>
      </c>
      <c r="C6" s="113" t="s">
        <v>678</v>
      </c>
      <c r="D6" s="111"/>
      <c r="E6" s="106"/>
      <c r="F6" s="106" t="s">
        <v>674</v>
      </c>
      <c r="G6" s="107"/>
      <c r="H6" s="107"/>
      <c r="I6" s="107"/>
      <c r="J6" s="112"/>
      <c r="K6" s="139" t="s">
        <v>787</v>
      </c>
      <c r="L6" s="114"/>
      <c r="M6" s="134" t="s">
        <v>676</v>
      </c>
    </row>
    <row r="7" spans="1:13" s="146" customFormat="1" ht="132" customHeight="1">
      <c r="A7" s="115"/>
      <c r="B7" s="116" t="s">
        <v>680</v>
      </c>
      <c r="C7" s="113" t="s">
        <v>681</v>
      </c>
      <c r="D7" s="125"/>
      <c r="E7" s="126"/>
      <c r="F7" s="126" t="s">
        <v>768</v>
      </c>
      <c r="G7" s="107"/>
      <c r="H7" s="107"/>
      <c r="I7" s="107"/>
      <c r="J7" s="112"/>
      <c r="K7" s="107" t="s">
        <v>683</v>
      </c>
      <c r="L7" s="107"/>
      <c r="M7" s="145" t="s">
        <v>676</v>
      </c>
    </row>
    <row r="8" spans="1:13" s="201" customFormat="1" ht="93" customHeight="1">
      <c r="A8" s="166"/>
      <c r="B8" s="197" t="s">
        <v>684</v>
      </c>
      <c r="C8" s="113" t="s">
        <v>685</v>
      </c>
      <c r="D8" s="105"/>
      <c r="E8" s="105"/>
      <c r="F8" s="105" t="s">
        <v>674</v>
      </c>
      <c r="G8" s="105"/>
      <c r="H8" s="105"/>
      <c r="I8" s="105"/>
      <c r="J8" s="198"/>
      <c r="K8" s="105"/>
      <c r="L8" s="199"/>
      <c r="M8" s="200"/>
    </row>
    <row r="9" spans="1:13" s="135" customFormat="1" ht="165" customHeight="1">
      <c r="A9" s="108"/>
      <c r="B9" s="110" t="s">
        <v>788</v>
      </c>
      <c r="C9" s="105" t="s">
        <v>687</v>
      </c>
      <c r="D9" s="117" t="s">
        <v>688</v>
      </c>
      <c r="E9" s="107">
        <v>200</v>
      </c>
      <c r="F9" s="107" t="s">
        <v>789</v>
      </c>
      <c r="G9" s="106" t="s">
        <v>690</v>
      </c>
      <c r="H9" s="107" t="s">
        <v>691</v>
      </c>
      <c r="I9" s="107" t="s">
        <v>790</v>
      </c>
      <c r="J9" s="107" t="s">
        <v>10</v>
      </c>
      <c r="K9" s="107" t="s">
        <v>791</v>
      </c>
      <c r="L9" s="139" t="s">
        <v>694</v>
      </c>
      <c r="M9" s="134" t="s">
        <v>676</v>
      </c>
    </row>
    <row r="10" spans="1:13" s="133" customFormat="1" ht="50.25" customHeight="1">
      <c r="B10" s="108"/>
      <c r="C10" s="105" t="s">
        <v>792</v>
      </c>
      <c r="D10" s="125" t="s">
        <v>688</v>
      </c>
      <c r="E10" s="126" t="s">
        <v>695</v>
      </c>
      <c r="F10" s="126" t="s">
        <v>674</v>
      </c>
      <c r="G10" s="122" t="s">
        <v>10</v>
      </c>
      <c r="H10" s="107" t="s">
        <v>696</v>
      </c>
      <c r="I10" s="107" t="s">
        <v>790</v>
      </c>
      <c r="J10" s="107" t="s">
        <v>697</v>
      </c>
      <c r="K10" s="107" t="s">
        <v>698</v>
      </c>
      <c r="L10" s="114"/>
      <c r="M10" s="134" t="s">
        <v>676</v>
      </c>
    </row>
    <row r="11" spans="1:13" s="133" customFormat="1" ht="75.75" customHeight="1">
      <c r="B11" s="108"/>
      <c r="C11" s="105" t="s">
        <v>793</v>
      </c>
      <c r="D11" s="129" t="s">
        <v>688</v>
      </c>
      <c r="E11" s="131" t="s">
        <v>699</v>
      </c>
      <c r="F11" s="131" t="s">
        <v>773</v>
      </c>
      <c r="G11" s="130" t="s">
        <v>10</v>
      </c>
      <c r="H11" s="117" t="s">
        <v>696</v>
      </c>
      <c r="I11" s="107" t="s">
        <v>790</v>
      </c>
      <c r="J11" s="122" t="s">
        <v>697</v>
      </c>
      <c r="K11" s="122" t="s">
        <v>774</v>
      </c>
      <c r="L11" s="114" t="s">
        <v>794</v>
      </c>
      <c r="M11" s="134" t="s">
        <v>703</v>
      </c>
    </row>
    <row r="12" spans="1:13" s="146" customFormat="1" ht="180.75" customHeight="1">
      <c r="A12" s="115" t="s">
        <v>581</v>
      </c>
      <c r="B12" s="110" t="s">
        <v>704</v>
      </c>
      <c r="C12" s="105" t="s">
        <v>705</v>
      </c>
      <c r="D12" s="118" t="s">
        <v>776</v>
      </c>
      <c r="E12" s="119">
        <v>60</v>
      </c>
      <c r="F12" s="128" t="s">
        <v>795</v>
      </c>
      <c r="G12" s="130" t="s">
        <v>697</v>
      </c>
      <c r="H12" s="117" t="s">
        <v>708</v>
      </c>
      <c r="I12" s="107" t="s">
        <v>581</v>
      </c>
      <c r="J12" s="130" t="s">
        <v>709</v>
      </c>
      <c r="K12" s="139" t="s">
        <v>796</v>
      </c>
      <c r="L12" s="227"/>
      <c r="M12" s="145" t="s">
        <v>676</v>
      </c>
    </row>
    <row r="13" spans="1:13" s="135" customFormat="1" ht="74.25" customHeight="1">
      <c r="A13" s="108"/>
      <c r="B13" s="110" t="s">
        <v>712</v>
      </c>
      <c r="C13" s="105"/>
      <c r="D13" s="117"/>
      <c r="E13" s="107"/>
      <c r="F13" s="107"/>
      <c r="G13" s="107"/>
      <c r="H13" s="107"/>
      <c r="I13" s="107"/>
      <c r="J13" s="120"/>
      <c r="K13" s="147"/>
      <c r="L13" s="121"/>
      <c r="M13" s="134" t="s">
        <v>676</v>
      </c>
    </row>
    <row r="14" spans="1:13" s="133" customFormat="1" ht="60.75" customHeight="1">
      <c r="B14" s="110" t="s">
        <v>713</v>
      </c>
      <c r="C14" s="105">
        <v>9</v>
      </c>
      <c r="D14" s="127" t="s">
        <v>714</v>
      </c>
      <c r="E14" s="105">
        <v>220</v>
      </c>
      <c r="F14" s="106" t="s">
        <v>715</v>
      </c>
      <c r="G14" s="124" t="s">
        <v>697</v>
      </c>
      <c r="H14" s="106" t="s">
        <v>716</v>
      </c>
      <c r="I14" s="106" t="s">
        <v>717</v>
      </c>
      <c r="J14" s="107" t="s">
        <v>10</v>
      </c>
      <c r="K14" s="107" t="s">
        <v>719</v>
      </c>
      <c r="L14" s="175"/>
      <c r="M14" s="134" t="s">
        <v>676</v>
      </c>
    </row>
    <row r="15" spans="1:13" s="133" customFormat="1" ht="132" customHeight="1">
      <c r="B15" s="150"/>
      <c r="C15" s="105">
        <v>10</v>
      </c>
      <c r="D15" s="123" t="s">
        <v>721</v>
      </c>
      <c r="E15" s="126">
        <v>15</v>
      </c>
      <c r="F15" s="126" t="s">
        <v>722</v>
      </c>
      <c r="G15" s="122" t="s">
        <v>10</v>
      </c>
      <c r="H15" s="122" t="s">
        <v>723</v>
      </c>
      <c r="I15" s="151" t="s">
        <v>724</v>
      </c>
      <c r="J15" s="126" t="s">
        <v>718</v>
      </c>
      <c r="K15" s="152" t="s">
        <v>725</v>
      </c>
      <c r="L15" s="175" t="s">
        <v>720</v>
      </c>
      <c r="M15" s="134" t="s">
        <v>703</v>
      </c>
    </row>
    <row r="16" spans="1:13" s="165" customFormat="1" ht="108.75" customHeight="1">
      <c r="B16" s="163" t="s">
        <v>726</v>
      </c>
      <c r="C16" s="130">
        <v>11</v>
      </c>
      <c r="D16" s="132"/>
      <c r="E16" s="132"/>
      <c r="F16" s="130" t="s">
        <v>727</v>
      </c>
      <c r="G16" s="130" t="s">
        <v>718</v>
      </c>
      <c r="H16" s="130" t="s">
        <v>728</v>
      </c>
      <c r="I16" s="132"/>
      <c r="J16" s="130" t="s">
        <v>718</v>
      </c>
      <c r="K16" s="130" t="s">
        <v>729</v>
      </c>
      <c r="L16" s="132"/>
      <c r="M16" s="164" t="s">
        <v>676</v>
      </c>
    </row>
    <row r="17" spans="2:13" s="166" customFormat="1" ht="28.5" customHeight="1">
      <c r="B17" s="167" t="s">
        <v>730</v>
      </c>
      <c r="C17" s="105">
        <v>12</v>
      </c>
      <c r="D17" s="105"/>
      <c r="E17" s="105"/>
      <c r="F17" s="105" t="s">
        <v>731</v>
      </c>
      <c r="G17" s="105" t="s">
        <v>718</v>
      </c>
      <c r="H17" s="105"/>
      <c r="I17" s="105"/>
      <c r="J17" s="105" t="s">
        <v>10</v>
      </c>
      <c r="K17" s="105" t="s">
        <v>732</v>
      </c>
      <c r="L17" s="105" t="s">
        <v>694</v>
      </c>
      <c r="M17" s="168" t="s">
        <v>676</v>
      </c>
    </row>
    <row r="18" spans="2:13" s="165" customFormat="1" ht="154.5" customHeight="1">
      <c r="B18" s="169" t="s">
        <v>733</v>
      </c>
      <c r="C18" s="130">
        <v>13</v>
      </c>
      <c r="D18" s="130"/>
      <c r="E18" s="130"/>
      <c r="F18" s="105" t="s">
        <v>731</v>
      </c>
      <c r="G18" s="130" t="s">
        <v>10</v>
      </c>
      <c r="H18" s="130" t="s">
        <v>734</v>
      </c>
      <c r="I18" s="130"/>
      <c r="J18" s="130" t="s">
        <v>690</v>
      </c>
      <c r="K18" s="173" t="s">
        <v>779</v>
      </c>
      <c r="L18" s="173" t="s">
        <v>780</v>
      </c>
      <c r="M18" s="164" t="s">
        <v>703</v>
      </c>
    </row>
    <row r="19" spans="2:13" s="166" customFormat="1" ht="28.5" customHeight="1">
      <c r="B19" s="167" t="s">
        <v>737</v>
      </c>
      <c r="C19" s="105">
        <v>14</v>
      </c>
      <c r="D19" s="105"/>
      <c r="E19" s="105"/>
      <c r="F19" s="105" t="s">
        <v>738</v>
      </c>
      <c r="G19" s="105" t="s">
        <v>718</v>
      </c>
      <c r="H19" s="105"/>
      <c r="I19" s="105"/>
      <c r="J19" s="105" t="s">
        <v>10</v>
      </c>
      <c r="K19" s="105" t="s">
        <v>739</v>
      </c>
      <c r="L19" s="105" t="s">
        <v>694</v>
      </c>
      <c r="M19" s="168" t="s">
        <v>676</v>
      </c>
    </row>
    <row r="20" spans="2:13" s="165" customFormat="1" ht="180.75" customHeight="1">
      <c r="B20" s="169" t="s">
        <v>797</v>
      </c>
      <c r="C20" s="130">
        <v>15</v>
      </c>
      <c r="D20" s="130"/>
      <c r="E20" s="130"/>
      <c r="F20" s="105" t="s">
        <v>738</v>
      </c>
      <c r="G20" s="130" t="s">
        <v>10</v>
      </c>
      <c r="H20" s="130" t="s">
        <v>741</v>
      </c>
      <c r="I20" s="130"/>
      <c r="J20" s="130" t="s">
        <v>742</v>
      </c>
      <c r="K20" s="173" t="s">
        <v>781</v>
      </c>
      <c r="L20" s="173" t="s">
        <v>782</v>
      </c>
      <c r="M20" s="164" t="s">
        <v>703</v>
      </c>
    </row>
    <row r="21" spans="2:13" s="166" customFormat="1" ht="28.5" customHeight="1">
      <c r="B21" s="167" t="s">
        <v>745</v>
      </c>
      <c r="C21" s="105">
        <v>16</v>
      </c>
      <c r="D21" s="105"/>
      <c r="E21" s="105"/>
      <c r="F21" s="105" t="s">
        <v>746</v>
      </c>
      <c r="G21" s="105" t="s">
        <v>718</v>
      </c>
      <c r="H21" s="105"/>
      <c r="I21" s="105"/>
      <c r="J21" s="105" t="s">
        <v>10</v>
      </c>
      <c r="K21" s="105" t="s">
        <v>747</v>
      </c>
      <c r="L21" s="105" t="s">
        <v>694</v>
      </c>
      <c r="M21" s="168" t="s">
        <v>676</v>
      </c>
    </row>
    <row r="22" spans="2:13" s="165" customFormat="1" ht="189" customHeight="1">
      <c r="B22" s="170" t="s">
        <v>748</v>
      </c>
      <c r="C22" s="130">
        <v>17</v>
      </c>
      <c r="D22" s="130"/>
      <c r="E22" s="130"/>
      <c r="F22" s="105" t="s">
        <v>746</v>
      </c>
      <c r="G22" s="130" t="s">
        <v>10</v>
      </c>
      <c r="H22" s="130" t="s">
        <v>749</v>
      </c>
      <c r="I22" s="130"/>
      <c r="J22" s="130" t="s">
        <v>750</v>
      </c>
      <c r="K22" s="173" t="s">
        <v>783</v>
      </c>
      <c r="L22" s="173" t="s">
        <v>784</v>
      </c>
      <c r="M22" s="164" t="s">
        <v>703</v>
      </c>
    </row>
    <row r="23" spans="2:13" s="171" customFormat="1" ht="108" customHeight="1">
      <c r="B23" s="163" t="s">
        <v>753</v>
      </c>
      <c r="C23" s="130">
        <v>18</v>
      </c>
      <c r="D23" s="132"/>
      <c r="E23" s="132"/>
      <c r="F23" s="130" t="s">
        <v>754</v>
      </c>
      <c r="G23" s="130" t="s">
        <v>755</v>
      </c>
      <c r="H23" s="130" t="s">
        <v>758</v>
      </c>
      <c r="I23" s="132"/>
      <c r="J23" s="130" t="s">
        <v>755</v>
      </c>
      <c r="K23" s="130" t="s">
        <v>756</v>
      </c>
      <c r="L23" s="172"/>
      <c r="M23" s="164" t="s">
        <v>676</v>
      </c>
    </row>
    <row r="24" spans="2:13" s="166" customFormat="1" ht="28.5" customHeight="1">
      <c r="B24" s="197" t="s">
        <v>757</v>
      </c>
      <c r="C24" s="130">
        <v>19</v>
      </c>
      <c r="D24" s="113"/>
      <c r="E24" s="113"/>
      <c r="F24" s="113" t="s">
        <v>758</v>
      </c>
      <c r="G24" s="113" t="s">
        <v>718</v>
      </c>
      <c r="H24" s="113"/>
      <c r="I24" s="113"/>
      <c r="J24" s="113" t="s">
        <v>10</v>
      </c>
      <c r="K24" s="113" t="s">
        <v>798</v>
      </c>
      <c r="L24" s="113" t="s">
        <v>694</v>
      </c>
      <c r="M24" s="203" t="s">
        <v>676</v>
      </c>
    </row>
    <row r="25" spans="2:13" s="165" customFormat="1" ht="173.25" customHeight="1">
      <c r="B25" s="169" t="s">
        <v>760</v>
      </c>
      <c r="C25" s="130">
        <v>20</v>
      </c>
      <c r="D25" s="130" t="s">
        <v>761</v>
      </c>
      <c r="E25" s="130"/>
      <c r="F25" s="130" t="s">
        <v>758</v>
      </c>
      <c r="G25" s="130" t="s">
        <v>10</v>
      </c>
      <c r="H25" s="130" t="s">
        <v>758</v>
      </c>
      <c r="I25" s="130"/>
      <c r="J25" s="130" t="s">
        <v>690</v>
      </c>
      <c r="K25" s="173" t="s">
        <v>785</v>
      </c>
      <c r="L25" s="173" t="s">
        <v>780</v>
      </c>
      <c r="M25" s="164" t="s">
        <v>703</v>
      </c>
    </row>
  </sheetData>
  <autoFilter ref="A4:M25" xr:uid="{6F1039E0-CAD9-4D84-BB41-29BD850E7948}"/>
  <mergeCells count="4">
    <mergeCell ref="B1:D1"/>
    <mergeCell ref="B2:D2"/>
    <mergeCell ref="E1:F1"/>
    <mergeCell ref="E2:F2"/>
  </mergeCells>
  <hyperlinks>
    <hyperlink ref="H2" location="'ST0050 - Smart Disabled'!A1" display="ST0050 - Smart Disabled" xr:uid="{1214870E-46C3-4FCC-B12C-238EB4C5071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4E6B1-5D67-42C4-9087-3B45312B05BB}">
  <sheetPr>
    <tabColor theme="8" tint="0.79998168889431442"/>
  </sheetPr>
  <dimension ref="A1:M70"/>
  <sheetViews>
    <sheetView topLeftCell="A7" workbookViewId="0">
      <selection activeCell="F9" sqref="F9"/>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03" t="s">
        <v>434</v>
      </c>
      <c r="C1" s="304"/>
      <c r="D1" s="304"/>
      <c r="E1" s="309" t="s">
        <v>764</v>
      </c>
      <c r="F1" s="309"/>
      <c r="G1" s="57" t="s">
        <v>439</v>
      </c>
      <c r="H1" s="57" t="s">
        <v>609</v>
      </c>
      <c r="I1" s="57" t="s">
        <v>611</v>
      </c>
      <c r="J1" s="56" t="s">
        <v>4</v>
      </c>
      <c r="K1" s="56" t="s">
        <v>612</v>
      </c>
      <c r="L1" s="56" t="s">
        <v>613</v>
      </c>
      <c r="M1" s="53"/>
    </row>
    <row r="2" spans="1:13" s="174" customFormat="1" ht="162" customHeight="1">
      <c r="A2" s="140">
        <v>5</v>
      </c>
      <c r="B2" s="305" t="s">
        <v>627</v>
      </c>
      <c r="C2" s="306"/>
      <c r="D2" s="306"/>
      <c r="E2" s="310">
        <f>'ST0050 Overview'!E30</f>
        <v>0.8</v>
      </c>
      <c r="F2" s="310"/>
      <c r="G2" s="148" t="s">
        <v>628</v>
      </c>
      <c r="H2" s="256" t="s">
        <v>628</v>
      </c>
      <c r="I2" s="98" t="str">
        <f>'ST0050 Overview'!F30</f>
        <v>Smart Migrated Single E7 MPAN Monthly Consents, uses Off-Peak Advisory in consumption estimation (as per DES138 data specification).</v>
      </c>
      <c r="J2" s="142" t="s">
        <v>626</v>
      </c>
      <c r="K2" s="142" t="s">
        <v>618</v>
      </c>
      <c r="L2" s="142" t="s">
        <v>619</v>
      </c>
      <c r="M2" s="144"/>
    </row>
    <row r="4" spans="1:13" s="52" customFormat="1" ht="42" customHeight="1">
      <c r="A4" s="90" t="s">
        <v>439</v>
      </c>
      <c r="B4" s="71" t="s">
        <v>661</v>
      </c>
      <c r="C4" s="91" t="s">
        <v>662</v>
      </c>
      <c r="D4" s="70" t="s">
        <v>590</v>
      </c>
      <c r="E4" s="70" t="s">
        <v>663</v>
      </c>
      <c r="F4" s="70" t="s">
        <v>664</v>
      </c>
      <c r="G4" s="58" t="s">
        <v>665</v>
      </c>
      <c r="H4" s="58" t="s">
        <v>666</v>
      </c>
      <c r="I4" s="58" t="s">
        <v>667</v>
      </c>
      <c r="J4" s="59" t="s">
        <v>668</v>
      </c>
      <c r="K4" s="58" t="s">
        <v>669</v>
      </c>
      <c r="L4" s="59" t="s">
        <v>670</v>
      </c>
      <c r="M4" s="60" t="s">
        <v>671</v>
      </c>
    </row>
    <row r="5" spans="1:13" s="207" customFormat="1" ht="122.25" customHeight="1">
      <c r="A5" s="204" t="s">
        <v>628</v>
      </c>
      <c r="B5" s="205" t="s">
        <v>672</v>
      </c>
      <c r="C5" s="124" t="s">
        <v>673</v>
      </c>
      <c r="D5" s="117"/>
      <c r="E5" s="107"/>
      <c r="F5" s="107" t="s">
        <v>674</v>
      </c>
      <c r="G5" s="107"/>
      <c r="H5" s="107"/>
      <c r="I5" s="107"/>
      <c r="J5" s="112"/>
      <c r="K5" s="139" t="s">
        <v>799</v>
      </c>
      <c r="L5" s="107"/>
      <c r="M5" s="219" t="s">
        <v>676</v>
      </c>
    </row>
    <row r="6" spans="1:13" s="210" customFormat="1" ht="135">
      <c r="A6" s="208"/>
      <c r="B6" s="205" t="s">
        <v>677</v>
      </c>
      <c r="C6" s="124" t="s">
        <v>678</v>
      </c>
      <c r="D6" s="117"/>
      <c r="E6" s="107"/>
      <c r="F6" s="107" t="s">
        <v>674</v>
      </c>
      <c r="G6" s="107"/>
      <c r="H6" s="107"/>
      <c r="I6" s="107"/>
      <c r="J6" s="112"/>
      <c r="K6" s="139" t="s">
        <v>800</v>
      </c>
      <c r="L6" s="209"/>
      <c r="M6" s="219" t="s">
        <v>676</v>
      </c>
    </row>
    <row r="7" spans="1:13" s="207" customFormat="1" ht="132" customHeight="1">
      <c r="A7" s="211"/>
      <c r="B7" s="212" t="s">
        <v>680</v>
      </c>
      <c r="C7" s="124" t="s">
        <v>681</v>
      </c>
      <c r="D7" s="117"/>
      <c r="E7" s="107"/>
      <c r="F7" s="107" t="s">
        <v>801</v>
      </c>
      <c r="G7" s="107"/>
      <c r="H7" s="107"/>
      <c r="I7" s="107"/>
      <c r="J7" s="112"/>
      <c r="K7" s="107" t="s">
        <v>683</v>
      </c>
      <c r="L7" s="107"/>
      <c r="M7" s="206" t="s">
        <v>676</v>
      </c>
    </row>
    <row r="8" spans="1:13" s="218" customFormat="1" ht="93" customHeight="1">
      <c r="A8" s="165"/>
      <c r="B8" s="214" t="s">
        <v>684</v>
      </c>
      <c r="C8" s="124" t="s">
        <v>685</v>
      </c>
      <c r="D8" s="130"/>
      <c r="E8" s="130"/>
      <c r="F8" s="130" t="s">
        <v>674</v>
      </c>
      <c r="G8" s="130"/>
      <c r="H8" s="130"/>
      <c r="I8" s="130"/>
      <c r="J8" s="215"/>
      <c r="K8" s="130"/>
      <c r="L8" s="216"/>
      <c r="M8" s="217"/>
    </row>
    <row r="9" spans="1:13" s="210" customFormat="1" ht="165" customHeight="1">
      <c r="A9" s="208"/>
      <c r="B9" s="205" t="s">
        <v>802</v>
      </c>
      <c r="C9" s="130" t="s">
        <v>803</v>
      </c>
      <c r="D9" s="117" t="s">
        <v>688</v>
      </c>
      <c r="E9" s="107">
        <v>200</v>
      </c>
      <c r="F9" s="107" t="s">
        <v>804</v>
      </c>
      <c r="G9" s="107" t="s">
        <v>690</v>
      </c>
      <c r="H9" s="107" t="s">
        <v>691</v>
      </c>
      <c r="I9" s="107" t="s">
        <v>805</v>
      </c>
      <c r="J9" s="107" t="s">
        <v>10</v>
      </c>
      <c r="K9" s="107" t="s">
        <v>806</v>
      </c>
      <c r="L9" s="139" t="s">
        <v>694</v>
      </c>
      <c r="M9" s="219" t="s">
        <v>676</v>
      </c>
    </row>
    <row r="10" spans="1:13" s="220" customFormat="1" ht="50.25" customHeight="1">
      <c r="B10" s="208"/>
      <c r="C10" s="124" t="s">
        <v>807</v>
      </c>
      <c r="D10" s="117" t="s">
        <v>688</v>
      </c>
      <c r="E10" s="107" t="s">
        <v>695</v>
      </c>
      <c r="F10" s="107" t="s">
        <v>674</v>
      </c>
      <c r="G10" s="107" t="s">
        <v>10</v>
      </c>
      <c r="H10" s="107" t="s">
        <v>696</v>
      </c>
      <c r="I10" s="107" t="s">
        <v>805</v>
      </c>
      <c r="J10" s="107" t="s">
        <v>697</v>
      </c>
      <c r="K10" s="107" t="s">
        <v>698</v>
      </c>
      <c r="L10" s="209"/>
      <c r="M10" s="219" t="s">
        <v>676</v>
      </c>
    </row>
    <row r="11" spans="1:13" s="220" customFormat="1" ht="75.75" customHeight="1">
      <c r="B11" s="208"/>
      <c r="C11" s="124" t="s">
        <v>808</v>
      </c>
      <c r="D11" s="117" t="s">
        <v>688</v>
      </c>
      <c r="E11" s="107" t="s">
        <v>699</v>
      </c>
      <c r="F11" s="107" t="s">
        <v>809</v>
      </c>
      <c r="G11" s="107" t="s">
        <v>10</v>
      </c>
      <c r="H11" s="107" t="s">
        <v>696</v>
      </c>
      <c r="I11" s="107" t="s">
        <v>805</v>
      </c>
      <c r="J11" s="107" t="s">
        <v>697</v>
      </c>
      <c r="K11" s="107" t="s">
        <v>774</v>
      </c>
      <c r="L11" s="209" t="s">
        <v>810</v>
      </c>
      <c r="M11" s="219" t="s">
        <v>703</v>
      </c>
    </row>
    <row r="12" spans="1:13" s="220" customFormat="1" ht="315" customHeight="1">
      <c r="B12" s="149" t="s">
        <v>811</v>
      </c>
      <c r="C12" s="124" t="s">
        <v>812</v>
      </c>
      <c r="D12" s="117" t="s">
        <v>688</v>
      </c>
      <c r="E12" s="107" t="s">
        <v>813</v>
      </c>
      <c r="F12" s="107" t="s">
        <v>814</v>
      </c>
      <c r="G12" s="107" t="s">
        <v>697</v>
      </c>
      <c r="H12" s="107" t="s">
        <v>815</v>
      </c>
      <c r="I12" s="228"/>
      <c r="J12" s="107"/>
      <c r="K12" s="229" t="s">
        <v>816</v>
      </c>
      <c r="L12" s="139" t="s">
        <v>817</v>
      </c>
      <c r="M12" s="219" t="s">
        <v>676</v>
      </c>
    </row>
    <row r="13" spans="1:13" s="210" customFormat="1" ht="74.25" customHeight="1">
      <c r="A13" s="208"/>
      <c r="B13" s="205" t="s">
        <v>712</v>
      </c>
      <c r="C13" s="124"/>
      <c r="D13" s="230"/>
      <c r="E13" s="130"/>
      <c r="F13" s="117"/>
      <c r="G13" s="107"/>
      <c r="H13" s="107"/>
      <c r="I13" s="107"/>
      <c r="J13" s="120"/>
      <c r="K13" s="147"/>
      <c r="L13" s="221"/>
      <c r="M13" s="219" t="s">
        <v>676</v>
      </c>
    </row>
    <row r="14" spans="1:13" s="220" customFormat="1" ht="60.75" customHeight="1">
      <c r="B14" s="205" t="s">
        <v>713</v>
      </c>
      <c r="C14" s="130">
        <v>9</v>
      </c>
      <c r="D14" s="222" t="s">
        <v>714</v>
      </c>
      <c r="E14" s="130">
        <v>220</v>
      </c>
      <c r="F14" s="107" t="s">
        <v>715</v>
      </c>
      <c r="G14" s="124" t="s">
        <v>697</v>
      </c>
      <c r="H14" s="107" t="s">
        <v>716</v>
      </c>
      <c r="I14" s="107" t="s">
        <v>717</v>
      </c>
      <c r="J14" s="107" t="s">
        <v>818</v>
      </c>
      <c r="K14" s="107" t="s">
        <v>719</v>
      </c>
      <c r="L14" s="209"/>
      <c r="M14" s="219" t="s">
        <v>676</v>
      </c>
    </row>
    <row r="15" spans="1:13" s="220" customFormat="1" ht="60.75" customHeight="1">
      <c r="B15" s="231"/>
      <c r="C15" s="130">
        <v>10</v>
      </c>
      <c r="D15" s="225" t="s">
        <v>721</v>
      </c>
      <c r="E15" s="122">
        <v>15</v>
      </c>
      <c r="F15" s="122" t="s">
        <v>722</v>
      </c>
      <c r="G15" s="122" t="s">
        <v>10</v>
      </c>
      <c r="H15" s="122" t="s">
        <v>723</v>
      </c>
      <c r="I15" s="152" t="s">
        <v>724</v>
      </c>
      <c r="J15" s="122" t="s">
        <v>718</v>
      </c>
      <c r="K15" s="152" t="s">
        <v>725</v>
      </c>
      <c r="L15" s="139" t="s">
        <v>819</v>
      </c>
      <c r="M15" s="219" t="s">
        <v>703</v>
      </c>
    </row>
    <row r="16" spans="1:13" s="220" customFormat="1" ht="96.75" customHeight="1">
      <c r="B16" s="205" t="s">
        <v>820</v>
      </c>
      <c r="C16" s="130">
        <v>11</v>
      </c>
      <c r="D16" s="117" t="s">
        <v>721</v>
      </c>
      <c r="E16" s="257">
        <v>105</v>
      </c>
      <c r="F16" s="124" t="s">
        <v>727</v>
      </c>
      <c r="G16" s="124" t="s">
        <v>718</v>
      </c>
      <c r="H16" s="234" t="s">
        <v>821</v>
      </c>
      <c r="I16" s="232"/>
      <c r="J16" s="107" t="s">
        <v>10</v>
      </c>
      <c r="K16" s="107" t="s">
        <v>822</v>
      </c>
      <c r="L16" s="139" t="s">
        <v>694</v>
      </c>
      <c r="M16" s="219" t="s">
        <v>676</v>
      </c>
    </row>
    <row r="17" spans="1:13" s="220" customFormat="1" ht="75" customHeight="1">
      <c r="B17" s="208"/>
      <c r="C17" s="130">
        <v>12</v>
      </c>
      <c r="D17" s="222" t="s">
        <v>721</v>
      </c>
      <c r="E17" s="130">
        <v>85</v>
      </c>
      <c r="F17" s="173" t="s">
        <v>821</v>
      </c>
      <c r="G17" s="225" t="s">
        <v>10</v>
      </c>
      <c r="H17" s="234" t="s">
        <v>821</v>
      </c>
      <c r="I17" s="107"/>
      <c r="J17" s="107" t="s">
        <v>823</v>
      </c>
      <c r="K17" s="107" t="s">
        <v>824</v>
      </c>
      <c r="L17" s="209"/>
      <c r="M17" s="219" t="s">
        <v>676</v>
      </c>
    </row>
    <row r="18" spans="1:13" s="220" customFormat="1" ht="177" customHeight="1">
      <c r="B18" s="208"/>
      <c r="C18" s="130">
        <v>13</v>
      </c>
      <c r="D18" s="222" t="s">
        <v>721</v>
      </c>
      <c r="E18" s="130" t="s">
        <v>674</v>
      </c>
      <c r="F18" s="173" t="s">
        <v>734</v>
      </c>
      <c r="G18" s="225" t="s">
        <v>10</v>
      </c>
      <c r="H18" s="234" t="s">
        <v>734</v>
      </c>
      <c r="I18" s="107"/>
      <c r="J18" s="107" t="s">
        <v>690</v>
      </c>
      <c r="K18" s="139" t="s">
        <v>825</v>
      </c>
      <c r="L18" s="209" t="s">
        <v>826</v>
      </c>
      <c r="M18" s="219" t="s">
        <v>703</v>
      </c>
    </row>
    <row r="19" spans="1:13" s="220" customFormat="1" ht="201.75" customHeight="1">
      <c r="B19" s="208"/>
      <c r="C19" s="130">
        <v>14</v>
      </c>
      <c r="D19" s="222" t="s">
        <v>721</v>
      </c>
      <c r="E19" s="258" t="s">
        <v>674</v>
      </c>
      <c r="F19" s="259" t="s">
        <v>827</v>
      </c>
      <c r="G19" s="124" t="s">
        <v>10</v>
      </c>
      <c r="H19" s="234" t="s">
        <v>827</v>
      </c>
      <c r="I19" s="107"/>
      <c r="J19" s="107" t="s">
        <v>742</v>
      </c>
      <c r="K19" s="139" t="s">
        <v>828</v>
      </c>
      <c r="L19" s="223" t="s">
        <v>829</v>
      </c>
      <c r="M19" s="219" t="s">
        <v>703</v>
      </c>
    </row>
    <row r="20" spans="1:13" s="220" customFormat="1" ht="198.75" customHeight="1">
      <c r="B20" s="208"/>
      <c r="C20" s="130">
        <v>15</v>
      </c>
      <c r="D20" s="222" t="s">
        <v>721</v>
      </c>
      <c r="E20" s="130" t="s">
        <v>674</v>
      </c>
      <c r="F20" s="117" t="s">
        <v>830</v>
      </c>
      <c r="G20" s="124" t="s">
        <v>10</v>
      </c>
      <c r="H20" s="117" t="s">
        <v>830</v>
      </c>
      <c r="I20" s="107"/>
      <c r="J20" s="107" t="s">
        <v>750</v>
      </c>
      <c r="K20" s="139" t="s">
        <v>831</v>
      </c>
      <c r="L20" s="223" t="s">
        <v>832</v>
      </c>
      <c r="M20" s="219" t="s">
        <v>703</v>
      </c>
    </row>
    <row r="21" spans="1:13" s="220" customFormat="1" ht="75" customHeight="1">
      <c r="B21" s="205" t="s">
        <v>833</v>
      </c>
      <c r="C21" s="130">
        <v>16</v>
      </c>
      <c r="D21" s="117" t="s">
        <v>721</v>
      </c>
      <c r="E21" s="233"/>
      <c r="F21" s="124" t="s">
        <v>674</v>
      </c>
      <c r="G21" s="124" t="s">
        <v>834</v>
      </c>
      <c r="H21" s="117"/>
      <c r="I21" s="107"/>
      <c r="J21" s="107"/>
      <c r="K21" s="107" t="s">
        <v>835</v>
      </c>
      <c r="L21" s="209" t="s">
        <v>836</v>
      </c>
      <c r="M21" s="219" t="s">
        <v>703</v>
      </c>
    </row>
    <row r="22" spans="1:13" s="220" customFormat="1" ht="40.5" customHeight="1">
      <c r="B22" s="208"/>
      <c r="C22" s="130">
        <v>17</v>
      </c>
      <c r="D22" s="236" t="s">
        <v>837</v>
      </c>
      <c r="E22" s="237">
        <v>115</v>
      </c>
      <c r="F22" s="124" t="s">
        <v>838</v>
      </c>
      <c r="G22" s="124" t="s">
        <v>718</v>
      </c>
      <c r="H22" s="238" t="s">
        <v>839</v>
      </c>
      <c r="I22" s="107"/>
      <c r="J22" s="107" t="s">
        <v>755</v>
      </c>
      <c r="K22" s="107" t="s">
        <v>840</v>
      </c>
      <c r="L22" s="209"/>
      <c r="M22" s="219" t="s">
        <v>676</v>
      </c>
    </row>
    <row r="23" spans="1:13" s="220" customFormat="1" ht="141" customHeight="1">
      <c r="B23" s="205" t="s">
        <v>841</v>
      </c>
      <c r="C23" s="130">
        <v>18</v>
      </c>
      <c r="D23" s="225" t="s">
        <v>761</v>
      </c>
      <c r="E23" s="225">
        <v>75</v>
      </c>
      <c r="F23" s="239" t="s">
        <v>842</v>
      </c>
      <c r="G23" s="240" t="s">
        <v>755</v>
      </c>
      <c r="H23" s="124" t="s">
        <v>843</v>
      </c>
      <c r="I23" s="238"/>
      <c r="J23" s="122" t="s">
        <v>818</v>
      </c>
      <c r="K23" s="107" t="s">
        <v>844</v>
      </c>
      <c r="L23" s="139" t="s">
        <v>694</v>
      </c>
      <c r="M23" s="219" t="s">
        <v>676</v>
      </c>
    </row>
    <row r="24" spans="1:13" s="220" customFormat="1" ht="100.5" customHeight="1">
      <c r="B24" s="205"/>
      <c r="C24" s="130">
        <v>19</v>
      </c>
      <c r="D24" s="225" t="s">
        <v>761</v>
      </c>
      <c r="E24" s="225">
        <v>80</v>
      </c>
      <c r="F24" s="139" t="s">
        <v>845</v>
      </c>
      <c r="G24" s="240" t="s">
        <v>10</v>
      </c>
      <c r="H24" s="239" t="s">
        <v>758</v>
      </c>
      <c r="I24" s="238"/>
      <c r="J24" s="122" t="s">
        <v>690</v>
      </c>
      <c r="K24" s="107" t="s">
        <v>846</v>
      </c>
      <c r="L24" s="209"/>
      <c r="M24" s="219" t="s">
        <v>676</v>
      </c>
    </row>
    <row r="25" spans="1:13" s="220" customFormat="1" ht="168.75" customHeight="1">
      <c r="B25" s="208"/>
      <c r="C25" s="130">
        <v>20</v>
      </c>
      <c r="D25" s="230" t="s">
        <v>761</v>
      </c>
      <c r="E25" s="130" t="s">
        <v>674</v>
      </c>
      <c r="F25" s="139" t="s">
        <v>847</v>
      </c>
      <c r="G25" s="130" t="s">
        <v>10</v>
      </c>
      <c r="H25" s="239" t="s">
        <v>758</v>
      </c>
      <c r="I25" s="130"/>
      <c r="J25" s="130" t="s">
        <v>690</v>
      </c>
      <c r="K25" s="234" t="s">
        <v>848</v>
      </c>
      <c r="L25" s="223" t="s">
        <v>849</v>
      </c>
      <c r="M25" s="219" t="s">
        <v>703</v>
      </c>
    </row>
    <row r="26" spans="1:13" s="220" customFormat="1" ht="75" customHeight="1">
      <c r="B26" s="205" t="s">
        <v>850</v>
      </c>
      <c r="C26" s="130">
        <v>21</v>
      </c>
      <c r="D26" s="117" t="s">
        <v>721</v>
      </c>
      <c r="E26" s="233"/>
      <c r="F26" s="130" t="s">
        <v>674</v>
      </c>
      <c r="G26" s="130" t="s">
        <v>834</v>
      </c>
      <c r="H26" s="117"/>
      <c r="I26" s="107"/>
      <c r="J26" s="107"/>
      <c r="K26" s="107" t="s">
        <v>851</v>
      </c>
      <c r="L26" s="209" t="s">
        <v>836</v>
      </c>
      <c r="M26" s="219" t="s">
        <v>703</v>
      </c>
    </row>
    <row r="27" spans="1:13" s="210" customFormat="1" ht="111" customHeight="1">
      <c r="A27" s="208" t="s">
        <v>581</v>
      </c>
      <c r="B27" s="241" t="s">
        <v>852</v>
      </c>
      <c r="C27" s="130">
        <v>22</v>
      </c>
      <c r="D27" s="230" t="s">
        <v>714</v>
      </c>
      <c r="E27" s="242">
        <v>60</v>
      </c>
      <c r="F27" s="213" t="s">
        <v>674</v>
      </c>
      <c r="G27" s="213" t="s">
        <v>697</v>
      </c>
      <c r="H27" s="117" t="s">
        <v>708</v>
      </c>
      <c r="I27" s="107" t="s">
        <v>581</v>
      </c>
      <c r="J27" s="243"/>
      <c r="K27" s="139" t="s">
        <v>853</v>
      </c>
      <c r="L27" s="244"/>
      <c r="M27" s="219" t="s">
        <v>676</v>
      </c>
    </row>
    <row r="28" spans="1:13" s="210" customFormat="1" ht="74.25" customHeight="1">
      <c r="A28" s="208"/>
      <c r="B28" s="241" t="s">
        <v>854</v>
      </c>
      <c r="C28" s="130"/>
      <c r="D28" s="225"/>
      <c r="E28" s="117"/>
      <c r="F28" s="107"/>
      <c r="G28" s="107"/>
      <c r="H28" s="107"/>
      <c r="I28" s="107"/>
      <c r="J28" s="120"/>
      <c r="K28" s="147"/>
      <c r="L28" s="221"/>
      <c r="M28" s="219" t="s">
        <v>676</v>
      </c>
    </row>
    <row r="29" spans="1:13" s="220" customFormat="1" ht="96.75" customHeight="1">
      <c r="B29" s="205" t="s">
        <v>820</v>
      </c>
      <c r="C29" s="130">
        <v>23</v>
      </c>
      <c r="D29" s="117" t="s">
        <v>721</v>
      </c>
      <c r="E29" s="233">
        <v>105</v>
      </c>
      <c r="F29" s="124" t="s">
        <v>727</v>
      </c>
      <c r="G29" s="124" t="s">
        <v>718</v>
      </c>
      <c r="H29" s="234" t="s">
        <v>821</v>
      </c>
      <c r="I29" s="232"/>
      <c r="J29" s="107" t="s">
        <v>10</v>
      </c>
      <c r="K29" s="107" t="s">
        <v>822</v>
      </c>
      <c r="L29" s="139" t="s">
        <v>694</v>
      </c>
      <c r="M29" s="219" t="s">
        <v>676</v>
      </c>
    </row>
    <row r="30" spans="1:13" s="220" customFormat="1" ht="75" customHeight="1">
      <c r="B30" s="208"/>
      <c r="C30" s="130">
        <v>24</v>
      </c>
      <c r="D30" s="117" t="s">
        <v>721</v>
      </c>
      <c r="E30" s="233">
        <v>85</v>
      </c>
      <c r="F30" s="124" t="s">
        <v>855</v>
      </c>
      <c r="G30" s="124" t="s">
        <v>10</v>
      </c>
      <c r="H30" s="234" t="s">
        <v>821</v>
      </c>
      <c r="I30" s="107"/>
      <c r="J30" s="107" t="s">
        <v>823</v>
      </c>
      <c r="K30" s="107" t="s">
        <v>856</v>
      </c>
      <c r="L30" s="209"/>
      <c r="M30" s="219" t="s">
        <v>676</v>
      </c>
    </row>
    <row r="31" spans="1:13" s="220" customFormat="1" ht="94.5" customHeight="1">
      <c r="B31" s="208"/>
      <c r="C31" s="130">
        <v>25</v>
      </c>
      <c r="D31" s="117" t="s">
        <v>721</v>
      </c>
      <c r="E31" s="235" t="s">
        <v>674</v>
      </c>
      <c r="F31" s="234" t="s">
        <v>734</v>
      </c>
      <c r="G31" s="124" t="s">
        <v>10</v>
      </c>
      <c r="H31" s="234" t="s">
        <v>734</v>
      </c>
      <c r="I31" s="107"/>
      <c r="J31" s="107" t="s">
        <v>690</v>
      </c>
      <c r="K31" s="139" t="s">
        <v>857</v>
      </c>
      <c r="L31" s="209" t="s">
        <v>826</v>
      </c>
      <c r="M31" s="219" t="s">
        <v>703</v>
      </c>
    </row>
    <row r="32" spans="1:13" s="220" customFormat="1" ht="195.75" customHeight="1">
      <c r="B32" s="208"/>
      <c r="C32" s="130">
        <v>26</v>
      </c>
      <c r="D32" s="222" t="s">
        <v>721</v>
      </c>
      <c r="E32" s="130" t="s">
        <v>674</v>
      </c>
      <c r="F32" s="117" t="s">
        <v>827</v>
      </c>
      <c r="G32" s="124" t="s">
        <v>10</v>
      </c>
      <c r="H32" s="117" t="s">
        <v>858</v>
      </c>
      <c r="I32" s="107"/>
      <c r="J32" s="107" t="s">
        <v>742</v>
      </c>
      <c r="K32" s="139" t="s">
        <v>859</v>
      </c>
      <c r="L32" s="223" t="s">
        <v>860</v>
      </c>
      <c r="M32" s="219" t="s">
        <v>703</v>
      </c>
    </row>
    <row r="33" spans="1:13" s="220" customFormat="1" ht="195.75" customHeight="1">
      <c r="B33" s="208"/>
      <c r="C33" s="130">
        <v>27</v>
      </c>
      <c r="D33" s="222" t="s">
        <v>721</v>
      </c>
      <c r="E33" s="130" t="s">
        <v>674</v>
      </c>
      <c r="F33" s="117" t="s">
        <v>830</v>
      </c>
      <c r="G33" s="124" t="s">
        <v>10</v>
      </c>
      <c r="H33" s="117" t="s">
        <v>830</v>
      </c>
      <c r="I33" s="107"/>
      <c r="J33" s="107" t="s">
        <v>750</v>
      </c>
      <c r="K33" s="139" t="s">
        <v>861</v>
      </c>
      <c r="L33" s="223" t="s">
        <v>862</v>
      </c>
      <c r="M33" s="219" t="s">
        <v>703</v>
      </c>
    </row>
    <row r="34" spans="1:13" s="220" customFormat="1" ht="75" customHeight="1">
      <c r="B34" s="205" t="s">
        <v>833</v>
      </c>
      <c r="C34" s="130">
        <v>28</v>
      </c>
      <c r="D34" s="117" t="s">
        <v>721</v>
      </c>
      <c r="E34" s="233"/>
      <c r="F34" s="124" t="s">
        <v>674</v>
      </c>
      <c r="G34" s="124" t="s">
        <v>834</v>
      </c>
      <c r="H34" s="117"/>
      <c r="I34" s="107"/>
      <c r="J34" s="107"/>
      <c r="K34" s="107" t="s">
        <v>835</v>
      </c>
      <c r="L34" s="209" t="s">
        <v>836</v>
      </c>
      <c r="M34" s="219" t="s">
        <v>703</v>
      </c>
    </row>
    <row r="35" spans="1:13" s="220" customFormat="1" ht="40.5" customHeight="1">
      <c r="B35" s="208"/>
      <c r="C35" s="130">
        <v>29</v>
      </c>
      <c r="D35" s="236" t="s">
        <v>837</v>
      </c>
      <c r="E35" s="237">
        <v>115</v>
      </c>
      <c r="F35" s="124" t="s">
        <v>838</v>
      </c>
      <c r="G35" s="124" t="s">
        <v>718</v>
      </c>
      <c r="H35" s="238" t="s">
        <v>839</v>
      </c>
      <c r="I35" s="107"/>
      <c r="J35" s="107" t="s">
        <v>755</v>
      </c>
      <c r="K35" s="107" t="s">
        <v>840</v>
      </c>
      <c r="L35" s="209"/>
      <c r="M35" s="219" t="s">
        <v>676</v>
      </c>
    </row>
    <row r="36" spans="1:13" s="220" customFormat="1" ht="124.5" customHeight="1">
      <c r="B36" s="205" t="s">
        <v>841</v>
      </c>
      <c r="C36" s="130">
        <v>30</v>
      </c>
      <c r="D36" s="225" t="s">
        <v>761</v>
      </c>
      <c r="E36" s="225">
        <v>75</v>
      </c>
      <c r="F36" s="239" t="s">
        <v>863</v>
      </c>
      <c r="G36" s="240" t="s">
        <v>755</v>
      </c>
      <c r="H36" s="239" t="s">
        <v>758</v>
      </c>
      <c r="I36" s="238"/>
      <c r="J36" s="122" t="s">
        <v>818</v>
      </c>
      <c r="K36" s="107" t="s">
        <v>844</v>
      </c>
      <c r="L36" s="139" t="s">
        <v>694</v>
      </c>
      <c r="M36" s="219" t="s">
        <v>676</v>
      </c>
    </row>
    <row r="37" spans="1:13" s="220" customFormat="1" ht="100.5" customHeight="1">
      <c r="B37" s="205" t="s">
        <v>864</v>
      </c>
      <c r="C37" s="130">
        <v>31</v>
      </c>
      <c r="D37" s="225" t="s">
        <v>761</v>
      </c>
      <c r="E37" s="225">
        <v>80</v>
      </c>
      <c r="F37" s="139" t="s">
        <v>847</v>
      </c>
      <c r="G37" s="240" t="s">
        <v>10</v>
      </c>
      <c r="H37" s="239" t="s">
        <v>758</v>
      </c>
      <c r="I37" s="238"/>
      <c r="J37" s="122" t="s">
        <v>690</v>
      </c>
      <c r="K37" s="107" t="s">
        <v>846</v>
      </c>
      <c r="L37" s="209"/>
      <c r="M37" s="219" t="s">
        <v>676</v>
      </c>
    </row>
    <row r="38" spans="1:13" s="220" customFormat="1" ht="200.25" customHeight="1">
      <c r="B38" s="208"/>
      <c r="C38" s="130">
        <v>32</v>
      </c>
      <c r="D38" s="230" t="s">
        <v>761</v>
      </c>
      <c r="E38" s="130" t="s">
        <v>674</v>
      </c>
      <c r="F38" s="139" t="s">
        <v>865</v>
      </c>
      <c r="G38" s="240" t="s">
        <v>10</v>
      </c>
      <c r="H38" s="239" t="s">
        <v>758</v>
      </c>
      <c r="I38" s="130"/>
      <c r="J38" s="130" t="s">
        <v>690</v>
      </c>
      <c r="K38" s="234" t="s">
        <v>866</v>
      </c>
      <c r="L38" s="223" t="s">
        <v>867</v>
      </c>
      <c r="M38" s="219" t="s">
        <v>703</v>
      </c>
    </row>
    <row r="39" spans="1:13" s="220" customFormat="1" ht="75" customHeight="1">
      <c r="B39" s="205" t="s">
        <v>850</v>
      </c>
      <c r="C39" s="130">
        <v>33</v>
      </c>
      <c r="D39" s="117" t="s">
        <v>721</v>
      </c>
      <c r="E39" s="233"/>
      <c r="F39" s="130" t="s">
        <v>674</v>
      </c>
      <c r="G39" s="130" t="s">
        <v>834</v>
      </c>
      <c r="H39" s="117"/>
      <c r="I39" s="107"/>
      <c r="J39" s="107"/>
      <c r="K39" s="107" t="s">
        <v>851</v>
      </c>
      <c r="L39" s="209" t="s">
        <v>836</v>
      </c>
      <c r="M39" s="219" t="s">
        <v>703</v>
      </c>
    </row>
    <row r="40" spans="1:13" s="210" customFormat="1" ht="360.75" customHeight="1">
      <c r="A40" s="208" t="s">
        <v>581</v>
      </c>
      <c r="B40" s="241" t="s">
        <v>868</v>
      </c>
      <c r="C40" s="130">
        <v>34</v>
      </c>
      <c r="D40" s="225" t="s">
        <v>714</v>
      </c>
      <c r="E40" s="242">
        <v>60</v>
      </c>
      <c r="F40" s="213" t="s">
        <v>674</v>
      </c>
      <c r="G40" s="213" t="s">
        <v>697</v>
      </c>
      <c r="H40" s="117" t="s">
        <v>708</v>
      </c>
      <c r="I40" s="107" t="s">
        <v>581</v>
      </c>
      <c r="J40" s="243"/>
      <c r="K40" s="139" t="s">
        <v>869</v>
      </c>
      <c r="L40" s="244"/>
      <c r="M40" s="219" t="s">
        <v>676</v>
      </c>
    </row>
    <row r="41" spans="1:13" s="210" customFormat="1" ht="74.25" customHeight="1">
      <c r="A41" s="208"/>
      <c r="B41" s="241" t="s">
        <v>870</v>
      </c>
      <c r="C41" s="130"/>
      <c r="D41" s="230"/>
      <c r="E41" s="117"/>
      <c r="F41" s="107"/>
      <c r="G41" s="107"/>
      <c r="H41" s="107"/>
      <c r="I41" s="107"/>
      <c r="J41" s="120"/>
      <c r="K41" s="147"/>
      <c r="L41" s="221"/>
      <c r="M41" s="219" t="s">
        <v>676</v>
      </c>
    </row>
    <row r="42" spans="1:13" s="220" customFormat="1" ht="52.5" customHeight="1">
      <c r="B42" s="208"/>
      <c r="C42" s="130">
        <v>35</v>
      </c>
      <c r="D42" s="117" t="s">
        <v>714</v>
      </c>
      <c r="E42" s="107">
        <v>150</v>
      </c>
      <c r="F42" s="107" t="s">
        <v>871</v>
      </c>
      <c r="G42" s="107" t="s">
        <v>697</v>
      </c>
      <c r="H42" s="107" t="s">
        <v>872</v>
      </c>
      <c r="I42" s="107" t="s">
        <v>717</v>
      </c>
      <c r="J42" s="107" t="s">
        <v>10</v>
      </c>
      <c r="K42" s="107" t="s">
        <v>873</v>
      </c>
      <c r="L42" s="139" t="s">
        <v>694</v>
      </c>
      <c r="M42" s="219" t="s">
        <v>676</v>
      </c>
    </row>
    <row r="43" spans="1:13" s="220" customFormat="1" ht="52.5" customHeight="1">
      <c r="B43" s="208"/>
      <c r="C43" s="130">
        <v>36</v>
      </c>
      <c r="D43" s="117" t="s">
        <v>714</v>
      </c>
      <c r="E43" s="107" t="s">
        <v>874</v>
      </c>
      <c r="F43" s="107" t="s">
        <v>674</v>
      </c>
      <c r="G43" s="107" t="s">
        <v>10</v>
      </c>
      <c r="H43" s="107" t="s">
        <v>716</v>
      </c>
      <c r="I43" s="107" t="s">
        <v>717</v>
      </c>
      <c r="J43" s="107" t="s">
        <v>875</v>
      </c>
      <c r="K43" s="139" t="s">
        <v>876</v>
      </c>
      <c r="L43" s="209"/>
      <c r="M43" s="219" t="s">
        <v>676</v>
      </c>
    </row>
    <row r="44" spans="1:13" s="220" customFormat="1" ht="128.25" customHeight="1">
      <c r="B44" s="208"/>
      <c r="C44" s="130">
        <v>37</v>
      </c>
      <c r="D44" s="117" t="s">
        <v>714</v>
      </c>
      <c r="E44" s="107">
        <v>280</v>
      </c>
      <c r="F44" s="107" t="s">
        <v>877</v>
      </c>
      <c r="G44" s="107" t="s">
        <v>10</v>
      </c>
      <c r="H44" s="107" t="s">
        <v>716</v>
      </c>
      <c r="I44" s="107" t="s">
        <v>717</v>
      </c>
      <c r="J44" s="107" t="s">
        <v>690</v>
      </c>
      <c r="K44" s="107" t="s">
        <v>878</v>
      </c>
      <c r="L44" s="209" t="s">
        <v>879</v>
      </c>
      <c r="M44" s="219" t="s">
        <v>703</v>
      </c>
    </row>
    <row r="45" spans="1:13" s="220" customFormat="1" ht="128.25" customHeight="1">
      <c r="B45" s="208"/>
      <c r="C45" s="130">
        <v>38</v>
      </c>
      <c r="D45" s="117" t="s">
        <v>714</v>
      </c>
      <c r="E45" s="107">
        <v>290</v>
      </c>
      <c r="F45" s="107" t="s">
        <v>880</v>
      </c>
      <c r="G45" s="107" t="s">
        <v>10</v>
      </c>
      <c r="H45" s="107" t="s">
        <v>716</v>
      </c>
      <c r="I45" s="107" t="s">
        <v>717</v>
      </c>
      <c r="J45" s="107" t="s">
        <v>690</v>
      </c>
      <c r="K45" s="107" t="s">
        <v>881</v>
      </c>
      <c r="L45" s="209" t="s">
        <v>882</v>
      </c>
      <c r="M45" s="219" t="s">
        <v>703</v>
      </c>
    </row>
    <row r="46" spans="1:13" s="220" customFormat="1" ht="60.75" customHeight="1">
      <c r="B46" s="205" t="s">
        <v>713</v>
      </c>
      <c r="C46" s="130">
        <v>39</v>
      </c>
      <c r="D46" s="222" t="s">
        <v>714</v>
      </c>
      <c r="E46" s="130">
        <v>220</v>
      </c>
      <c r="F46" s="107" t="s">
        <v>715</v>
      </c>
      <c r="G46" s="124" t="s">
        <v>697</v>
      </c>
      <c r="H46" s="107" t="s">
        <v>716</v>
      </c>
      <c r="I46" s="107" t="s">
        <v>717</v>
      </c>
      <c r="J46" s="107" t="s">
        <v>718</v>
      </c>
      <c r="K46" s="107" t="s">
        <v>719</v>
      </c>
      <c r="L46" s="209"/>
      <c r="M46" s="219" t="s">
        <v>676</v>
      </c>
    </row>
    <row r="47" spans="1:13" s="220" customFormat="1" ht="60.75" customHeight="1">
      <c r="B47" s="231"/>
      <c r="C47" s="130">
        <v>40</v>
      </c>
      <c r="D47" s="225" t="s">
        <v>721</v>
      </c>
      <c r="E47" s="122">
        <v>15</v>
      </c>
      <c r="F47" s="122" t="s">
        <v>722</v>
      </c>
      <c r="G47" s="122"/>
      <c r="H47" s="122" t="s">
        <v>723</v>
      </c>
      <c r="I47" s="152" t="s">
        <v>724</v>
      </c>
      <c r="J47" s="122" t="s">
        <v>718</v>
      </c>
      <c r="K47" s="152" t="s">
        <v>725</v>
      </c>
      <c r="L47" s="107"/>
      <c r="M47" s="219" t="s">
        <v>676</v>
      </c>
    </row>
    <row r="48" spans="1:13" s="220" customFormat="1" ht="96.75" customHeight="1">
      <c r="B48" s="205" t="s">
        <v>820</v>
      </c>
      <c r="C48" s="130">
        <v>41</v>
      </c>
      <c r="D48" s="117" t="s">
        <v>721</v>
      </c>
      <c r="E48" s="233">
        <v>105</v>
      </c>
      <c r="F48" s="124" t="s">
        <v>727</v>
      </c>
      <c r="G48" s="124" t="s">
        <v>718</v>
      </c>
      <c r="H48" s="117" t="s">
        <v>821</v>
      </c>
      <c r="I48" s="232"/>
      <c r="J48" s="107" t="s">
        <v>10</v>
      </c>
      <c r="K48" s="107" t="s">
        <v>822</v>
      </c>
      <c r="L48" s="139" t="s">
        <v>694</v>
      </c>
      <c r="M48" s="219" t="s">
        <v>676</v>
      </c>
    </row>
    <row r="49" spans="2:13" s="220" customFormat="1" ht="75" customHeight="1">
      <c r="B49" s="208"/>
      <c r="C49" s="130">
        <v>42</v>
      </c>
      <c r="D49" s="117" t="s">
        <v>721</v>
      </c>
      <c r="E49" s="233">
        <v>85</v>
      </c>
      <c r="F49" s="234" t="s">
        <v>821</v>
      </c>
      <c r="G49" s="124" t="s">
        <v>10</v>
      </c>
      <c r="H49" s="234" t="s">
        <v>821</v>
      </c>
      <c r="I49" s="107"/>
      <c r="J49" s="107" t="s">
        <v>823</v>
      </c>
      <c r="K49" s="107" t="s">
        <v>856</v>
      </c>
      <c r="L49" s="209"/>
      <c r="M49" s="219" t="s">
        <v>676</v>
      </c>
    </row>
    <row r="50" spans="2:13" s="220" customFormat="1" ht="177" customHeight="1">
      <c r="B50" s="208"/>
      <c r="C50" s="130">
        <v>43</v>
      </c>
      <c r="D50" s="117" t="s">
        <v>721</v>
      </c>
      <c r="E50" s="235" t="s">
        <v>674</v>
      </c>
      <c r="F50" s="234" t="s">
        <v>734</v>
      </c>
      <c r="G50" s="124" t="s">
        <v>10</v>
      </c>
      <c r="H50" s="234" t="s">
        <v>734</v>
      </c>
      <c r="I50" s="107"/>
      <c r="J50" s="107" t="s">
        <v>690</v>
      </c>
      <c r="K50" s="139" t="s">
        <v>825</v>
      </c>
      <c r="L50" s="209" t="s">
        <v>883</v>
      </c>
      <c r="M50" s="219" t="s">
        <v>703</v>
      </c>
    </row>
    <row r="51" spans="2:13" s="220" customFormat="1" ht="201.75" customHeight="1">
      <c r="B51" s="208"/>
      <c r="C51" s="130">
        <v>44</v>
      </c>
      <c r="D51" s="222" t="s">
        <v>721</v>
      </c>
      <c r="E51" s="130" t="s">
        <v>674</v>
      </c>
      <c r="F51" s="234" t="s">
        <v>884</v>
      </c>
      <c r="G51" s="124" t="s">
        <v>10</v>
      </c>
      <c r="H51" s="234" t="s">
        <v>884</v>
      </c>
      <c r="I51" s="107"/>
      <c r="J51" s="107" t="s">
        <v>742</v>
      </c>
      <c r="K51" s="139" t="s">
        <v>828</v>
      </c>
      <c r="L51" s="223" t="s">
        <v>829</v>
      </c>
      <c r="M51" s="219" t="s">
        <v>703</v>
      </c>
    </row>
    <row r="52" spans="2:13" s="220" customFormat="1" ht="198.75" customHeight="1">
      <c r="B52" s="208"/>
      <c r="C52" s="130">
        <v>45</v>
      </c>
      <c r="D52" s="222" t="s">
        <v>721</v>
      </c>
      <c r="E52" s="130" t="s">
        <v>674</v>
      </c>
      <c r="F52" s="117" t="s">
        <v>830</v>
      </c>
      <c r="G52" s="124" t="s">
        <v>10</v>
      </c>
      <c r="H52" s="117" t="s">
        <v>830</v>
      </c>
      <c r="I52" s="107"/>
      <c r="J52" s="107" t="s">
        <v>750</v>
      </c>
      <c r="K52" s="139" t="s">
        <v>831</v>
      </c>
      <c r="L52" s="223" t="s">
        <v>832</v>
      </c>
      <c r="M52" s="219" t="s">
        <v>703</v>
      </c>
    </row>
    <row r="53" spans="2:13" s="220" customFormat="1" ht="75" customHeight="1">
      <c r="B53" s="205" t="s">
        <v>833</v>
      </c>
      <c r="C53" s="130">
        <v>46</v>
      </c>
      <c r="D53" s="117" t="s">
        <v>721</v>
      </c>
      <c r="E53" s="233"/>
      <c r="F53" s="124" t="s">
        <v>674</v>
      </c>
      <c r="G53" s="124" t="s">
        <v>834</v>
      </c>
      <c r="H53" s="117"/>
      <c r="I53" s="107"/>
      <c r="J53" s="107"/>
      <c r="K53" s="107" t="s">
        <v>835</v>
      </c>
      <c r="L53" s="209" t="s">
        <v>836</v>
      </c>
      <c r="M53" s="219" t="s">
        <v>703</v>
      </c>
    </row>
    <row r="54" spans="2:13" s="220" customFormat="1" ht="40.5" customHeight="1">
      <c r="B54" s="208"/>
      <c r="C54" s="130">
        <v>47</v>
      </c>
      <c r="D54" s="236" t="s">
        <v>837</v>
      </c>
      <c r="E54" s="237">
        <v>115</v>
      </c>
      <c r="F54" s="124" t="s">
        <v>838</v>
      </c>
      <c r="G54" s="124" t="s">
        <v>718</v>
      </c>
      <c r="H54" s="238" t="s">
        <v>839</v>
      </c>
      <c r="I54" s="107"/>
      <c r="J54" s="107" t="s">
        <v>755</v>
      </c>
      <c r="K54" s="107" t="s">
        <v>840</v>
      </c>
      <c r="L54" s="209"/>
      <c r="M54" s="219" t="s">
        <v>676</v>
      </c>
    </row>
    <row r="55" spans="2:13" s="220" customFormat="1" ht="100.5" customHeight="1">
      <c r="B55" s="205" t="s">
        <v>841</v>
      </c>
      <c r="C55" s="130">
        <v>48</v>
      </c>
      <c r="D55" s="225" t="s">
        <v>761</v>
      </c>
      <c r="E55" s="225">
        <v>75</v>
      </c>
      <c r="F55" s="124" t="s">
        <v>885</v>
      </c>
      <c r="G55" s="240" t="s">
        <v>755</v>
      </c>
      <c r="H55" s="124" t="s">
        <v>839</v>
      </c>
      <c r="I55" s="238"/>
      <c r="J55" s="122" t="s">
        <v>818</v>
      </c>
      <c r="K55" s="107" t="s">
        <v>844</v>
      </c>
      <c r="L55" s="139" t="s">
        <v>694</v>
      </c>
      <c r="M55" s="219" t="s">
        <v>676</v>
      </c>
    </row>
    <row r="56" spans="2:13" s="220" customFormat="1" ht="100.5" customHeight="1">
      <c r="B56" s="241" t="s">
        <v>886</v>
      </c>
      <c r="C56" s="130">
        <v>49</v>
      </c>
      <c r="D56" s="225" t="s">
        <v>761</v>
      </c>
      <c r="E56" s="225">
        <v>80</v>
      </c>
      <c r="F56" s="139" t="s">
        <v>865</v>
      </c>
      <c r="G56" s="240" t="s">
        <v>10</v>
      </c>
      <c r="H56" s="124" t="s">
        <v>887</v>
      </c>
      <c r="I56" s="238"/>
      <c r="J56" s="122" t="s">
        <v>690</v>
      </c>
      <c r="K56" s="107" t="s">
        <v>846</v>
      </c>
      <c r="L56" s="209"/>
      <c r="M56" s="219" t="s">
        <v>676</v>
      </c>
    </row>
    <row r="57" spans="2:13" s="220" customFormat="1" ht="163.5" customHeight="1">
      <c r="B57" s="208"/>
      <c r="C57" s="130">
        <v>50</v>
      </c>
      <c r="D57" s="230" t="s">
        <v>761</v>
      </c>
      <c r="E57" s="130" t="s">
        <v>674</v>
      </c>
      <c r="F57" s="139" t="s">
        <v>847</v>
      </c>
      <c r="G57" s="130" t="s">
        <v>10</v>
      </c>
      <c r="H57" s="130" t="s">
        <v>758</v>
      </c>
      <c r="I57" s="130"/>
      <c r="J57" s="130" t="s">
        <v>690</v>
      </c>
      <c r="K57" s="234" t="s">
        <v>848</v>
      </c>
      <c r="L57" s="223" t="s">
        <v>888</v>
      </c>
      <c r="M57" s="219" t="s">
        <v>703</v>
      </c>
    </row>
    <row r="58" spans="2:13" s="220" customFormat="1" ht="75" customHeight="1">
      <c r="B58" s="205" t="s">
        <v>850</v>
      </c>
      <c r="C58" s="130">
        <v>51</v>
      </c>
      <c r="D58" s="117" t="s">
        <v>721</v>
      </c>
      <c r="E58" s="233"/>
      <c r="F58" s="130" t="s">
        <v>674</v>
      </c>
      <c r="G58" s="130" t="s">
        <v>834</v>
      </c>
      <c r="H58" s="117"/>
      <c r="I58" s="107"/>
      <c r="J58" s="107"/>
      <c r="K58" s="107" t="s">
        <v>851</v>
      </c>
      <c r="L58" s="209" t="s">
        <v>836</v>
      </c>
      <c r="M58" s="219" t="s">
        <v>703</v>
      </c>
    </row>
    <row r="59" spans="2:13" s="144" customFormat="1" ht="20.100000000000001" customHeight="1">
      <c r="K59" s="143"/>
      <c r="L59" s="143"/>
      <c r="M59" s="143"/>
    </row>
    <row r="60" spans="2:13" s="144" customFormat="1" ht="20.100000000000001" customHeight="1">
      <c r="K60" s="143"/>
      <c r="L60" s="143"/>
      <c r="M60" s="143"/>
    </row>
    <row r="61" spans="2:13" s="144" customFormat="1" ht="20.100000000000001" customHeight="1">
      <c r="K61" s="143"/>
      <c r="L61" s="143"/>
      <c r="M61" s="143"/>
    </row>
    <row r="62" spans="2:13" s="144" customFormat="1" ht="20.100000000000001" customHeight="1">
      <c r="K62" s="143"/>
      <c r="L62" s="143"/>
      <c r="M62" s="143"/>
    </row>
    <row r="63" spans="2:13" s="144" customFormat="1" ht="20.100000000000001" customHeight="1">
      <c r="K63" s="143"/>
      <c r="L63" s="143"/>
      <c r="M63" s="143"/>
    </row>
    <row r="64" spans="2:13" s="144" customFormat="1" ht="20.100000000000001" customHeight="1">
      <c r="K64" s="143"/>
      <c r="L64" s="143"/>
      <c r="M64" s="143"/>
    </row>
    <row r="65" spans="11:13" s="144" customFormat="1" ht="20.100000000000001" customHeight="1">
      <c r="K65" s="143"/>
      <c r="L65" s="143"/>
      <c r="M65" s="143"/>
    </row>
    <row r="66" spans="11:13" s="144" customFormat="1" ht="20.100000000000001" customHeight="1">
      <c r="K66" s="143"/>
      <c r="L66" s="143"/>
      <c r="M66" s="143"/>
    </row>
    <row r="67" spans="11:13" s="144" customFormat="1" ht="20.100000000000001" customHeight="1">
      <c r="K67" s="143"/>
      <c r="L67" s="143"/>
      <c r="M67" s="143"/>
    </row>
    <row r="68" spans="11:13" s="144" customFormat="1" ht="20.100000000000001" customHeight="1">
      <c r="K68" s="143"/>
      <c r="L68" s="143"/>
      <c r="M68" s="143"/>
    </row>
    <row r="69" spans="11:13" s="144" customFormat="1" ht="20.100000000000001" customHeight="1">
      <c r="K69" s="143"/>
      <c r="L69" s="143"/>
      <c r="M69" s="143"/>
    </row>
    <row r="70" spans="11:13" s="144" customFormat="1" ht="20.100000000000001" customHeight="1">
      <c r="K70" s="143"/>
      <c r="L70" s="143"/>
      <c r="M70" s="143"/>
    </row>
  </sheetData>
  <autoFilter ref="A4:M58" xr:uid="{E104E6B1-5D67-42C4-9087-3B45312B05BB}"/>
  <mergeCells count="4">
    <mergeCell ref="B1:D1"/>
    <mergeCell ref="B2:D2"/>
    <mergeCell ref="E1:F1"/>
    <mergeCell ref="E2:F2"/>
  </mergeCells>
  <hyperlinks>
    <hyperlink ref="H2" location="'ST0050 - Smart Off-Peak E7'!A1" display="ST0050 - Smart Off-Peak E7" xr:uid="{90C87F24-09DF-4187-B70A-CFEB711FB33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E4B73-63A9-4CB5-A798-23FB22C81E16}">
  <sheetPr>
    <tabColor theme="8" tint="0.79998168889431442"/>
  </sheetPr>
  <dimension ref="A1:M34"/>
  <sheetViews>
    <sheetView workbookViewId="0">
      <selection activeCell="F31" sqref="F31"/>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03" t="s">
        <v>434</v>
      </c>
      <c r="C1" s="304"/>
      <c r="D1" s="304"/>
      <c r="E1" s="309" t="s">
        <v>764</v>
      </c>
      <c r="F1" s="309"/>
      <c r="G1" s="159" t="s">
        <v>439</v>
      </c>
      <c r="H1" s="57" t="s">
        <v>609</v>
      </c>
      <c r="I1" s="57" t="s">
        <v>611</v>
      </c>
      <c r="J1" s="56" t="s">
        <v>4</v>
      </c>
      <c r="K1" s="56" t="s">
        <v>765</v>
      </c>
      <c r="L1" s="56" t="s">
        <v>613</v>
      </c>
      <c r="M1" s="53"/>
    </row>
    <row r="2" spans="1:13" s="174" customFormat="1" ht="135.75" customHeight="1">
      <c r="A2" s="140">
        <v>6</v>
      </c>
      <c r="B2" s="305" t="s">
        <v>630</v>
      </c>
      <c r="C2" s="306"/>
      <c r="D2" s="306"/>
      <c r="E2" s="310">
        <f>'ST0050 Overview'!E31</f>
        <v>0.8</v>
      </c>
      <c r="F2" s="310"/>
      <c r="G2" s="160" t="s">
        <v>631</v>
      </c>
      <c r="H2" s="97" t="s">
        <v>631</v>
      </c>
      <c r="I2" s="98" t="str">
        <f>'ST0050 Overview'!F31</f>
        <v>Traditional Migrated Single MPAN, settling following by an LTV Advisory  (as per DES138 data specification) where the LTC Advisory is terminated and the MPAN starts settling with Estimated Consumption</v>
      </c>
      <c r="J2" s="142" t="s">
        <v>617</v>
      </c>
      <c r="K2" s="142" t="s">
        <v>618</v>
      </c>
      <c r="L2" s="142" t="s">
        <v>619</v>
      </c>
      <c r="M2" s="144"/>
    </row>
    <row r="4" spans="1:13" s="52" customFormat="1" ht="42" customHeight="1">
      <c r="A4" s="90" t="s">
        <v>439</v>
      </c>
      <c r="B4" s="71" t="s">
        <v>661</v>
      </c>
      <c r="C4" s="91" t="s">
        <v>662</v>
      </c>
      <c r="D4" s="70" t="s">
        <v>590</v>
      </c>
      <c r="E4" s="70" t="s">
        <v>663</v>
      </c>
      <c r="F4" s="70" t="s">
        <v>664</v>
      </c>
      <c r="G4" s="58" t="s">
        <v>665</v>
      </c>
      <c r="H4" s="58" t="s">
        <v>666</v>
      </c>
      <c r="I4" s="58" t="s">
        <v>667</v>
      </c>
      <c r="J4" s="59" t="s">
        <v>668</v>
      </c>
      <c r="K4" s="58" t="s">
        <v>669</v>
      </c>
      <c r="L4" s="59" t="s">
        <v>670</v>
      </c>
      <c r="M4" s="60" t="s">
        <v>671</v>
      </c>
    </row>
    <row r="5" spans="1:13" s="207" customFormat="1" ht="122.25" customHeight="1">
      <c r="A5" s="204" t="s">
        <v>631</v>
      </c>
      <c r="B5" s="205" t="s">
        <v>672</v>
      </c>
      <c r="C5" s="130" t="s">
        <v>673</v>
      </c>
      <c r="D5" s="117"/>
      <c r="E5" s="107"/>
      <c r="F5" s="107" t="s">
        <v>674</v>
      </c>
      <c r="G5" s="107"/>
      <c r="H5" s="107"/>
      <c r="I5" s="107"/>
      <c r="J5" s="112"/>
      <c r="K5" s="139" t="s">
        <v>766</v>
      </c>
      <c r="L5" s="107"/>
      <c r="M5" s="206" t="s">
        <v>676</v>
      </c>
    </row>
    <row r="6" spans="1:13" s="207" customFormat="1" ht="122.25" customHeight="1">
      <c r="A6" s="211"/>
      <c r="B6" s="205" t="s">
        <v>889</v>
      </c>
      <c r="C6" s="130" t="s">
        <v>678</v>
      </c>
      <c r="D6" s="117"/>
      <c r="E6" s="107"/>
      <c r="F6" s="107" t="s">
        <v>674</v>
      </c>
      <c r="G6" s="107"/>
      <c r="H6" s="107"/>
      <c r="I6" s="107"/>
      <c r="J6" s="112"/>
      <c r="K6" s="139" t="s">
        <v>890</v>
      </c>
      <c r="L6" s="107"/>
      <c r="M6" s="206" t="s">
        <v>676</v>
      </c>
    </row>
    <row r="7" spans="1:13" s="210" customFormat="1" ht="201.75" customHeight="1">
      <c r="A7" s="208"/>
      <c r="B7" s="205" t="s">
        <v>677</v>
      </c>
      <c r="C7" s="130" t="s">
        <v>681</v>
      </c>
      <c r="D7" s="117"/>
      <c r="E7" s="107"/>
      <c r="F7" s="107" t="s">
        <v>674</v>
      </c>
      <c r="G7" s="107"/>
      <c r="H7" s="107"/>
      <c r="I7" s="107"/>
      <c r="J7" s="112"/>
      <c r="K7" s="139" t="s">
        <v>891</v>
      </c>
      <c r="L7" s="209"/>
      <c r="M7" s="219" t="s">
        <v>676</v>
      </c>
    </row>
    <row r="8" spans="1:13" s="207" customFormat="1" ht="132" customHeight="1">
      <c r="A8" s="211"/>
      <c r="B8" s="212" t="s">
        <v>680</v>
      </c>
      <c r="C8" s="130" t="s">
        <v>685</v>
      </c>
      <c r="D8" s="117"/>
      <c r="E8" s="107"/>
      <c r="F8" s="107" t="s">
        <v>768</v>
      </c>
      <c r="G8" s="107"/>
      <c r="H8" s="107"/>
      <c r="I8" s="107"/>
      <c r="J8" s="112"/>
      <c r="K8" s="107" t="s">
        <v>892</v>
      </c>
      <c r="L8" s="107"/>
      <c r="M8" s="206" t="s">
        <v>676</v>
      </c>
    </row>
    <row r="9" spans="1:13" s="218" customFormat="1" ht="93" customHeight="1">
      <c r="A9" s="165"/>
      <c r="B9" s="214" t="s">
        <v>684</v>
      </c>
      <c r="C9" s="124" t="s">
        <v>803</v>
      </c>
      <c r="D9" s="130"/>
      <c r="E9" s="130"/>
      <c r="F9" s="130" t="s">
        <v>674</v>
      </c>
      <c r="G9" s="130"/>
      <c r="H9" s="130"/>
      <c r="I9" s="130"/>
      <c r="J9" s="215"/>
      <c r="K9" s="130"/>
      <c r="L9" s="216"/>
      <c r="M9" s="217"/>
    </row>
    <row r="10" spans="1:13" s="210" customFormat="1" ht="165" customHeight="1">
      <c r="A10" s="208"/>
      <c r="B10" s="241" t="s">
        <v>893</v>
      </c>
      <c r="C10" s="130" t="s">
        <v>792</v>
      </c>
      <c r="D10" s="117" t="s">
        <v>688</v>
      </c>
      <c r="E10" s="107">
        <v>200</v>
      </c>
      <c r="F10" s="107" t="s">
        <v>789</v>
      </c>
      <c r="G10" s="107" t="s">
        <v>690</v>
      </c>
      <c r="H10" s="107" t="s">
        <v>691</v>
      </c>
      <c r="I10" s="107" t="s">
        <v>771</v>
      </c>
      <c r="J10" s="107" t="s">
        <v>10</v>
      </c>
      <c r="K10" s="139" t="s">
        <v>894</v>
      </c>
      <c r="L10" s="139" t="s">
        <v>694</v>
      </c>
      <c r="M10" s="219" t="s">
        <v>676</v>
      </c>
    </row>
    <row r="11" spans="1:13" s="220" customFormat="1" ht="50.25" customHeight="1">
      <c r="B11" s="208"/>
      <c r="C11" s="124" t="s">
        <v>808</v>
      </c>
      <c r="D11" s="238" t="s">
        <v>688</v>
      </c>
      <c r="E11" s="122" t="s">
        <v>695</v>
      </c>
      <c r="F11" s="122" t="s">
        <v>674</v>
      </c>
      <c r="G11" s="122" t="s">
        <v>10</v>
      </c>
      <c r="H11" s="107" t="s">
        <v>696</v>
      </c>
      <c r="I11" s="107" t="s">
        <v>771</v>
      </c>
      <c r="J11" s="107" t="s">
        <v>697</v>
      </c>
      <c r="K11" s="107" t="s">
        <v>698</v>
      </c>
      <c r="L11" s="209"/>
      <c r="M11" s="219" t="s">
        <v>676</v>
      </c>
    </row>
    <row r="12" spans="1:13" s="220" customFormat="1" ht="152.25" customHeight="1">
      <c r="B12" s="208"/>
      <c r="C12" s="130" t="s">
        <v>812</v>
      </c>
      <c r="D12" s="230" t="s">
        <v>688</v>
      </c>
      <c r="E12" s="245" t="s">
        <v>699</v>
      </c>
      <c r="F12" s="245" t="s">
        <v>773</v>
      </c>
      <c r="G12" s="130" t="s">
        <v>10</v>
      </c>
      <c r="H12" s="117" t="s">
        <v>696</v>
      </c>
      <c r="I12" s="122" t="s">
        <v>771</v>
      </c>
      <c r="J12" s="122" t="s">
        <v>697</v>
      </c>
      <c r="K12" s="246" t="s">
        <v>895</v>
      </c>
      <c r="L12" s="223" t="s">
        <v>896</v>
      </c>
      <c r="M12" s="219" t="s">
        <v>703</v>
      </c>
    </row>
    <row r="13" spans="1:13" s="218" customFormat="1" ht="307.5" customHeight="1">
      <c r="B13" s="163" t="s">
        <v>704</v>
      </c>
      <c r="C13" s="130" t="s">
        <v>897</v>
      </c>
      <c r="D13" s="130" t="s">
        <v>706</v>
      </c>
      <c r="E13" s="130"/>
      <c r="F13" s="215" t="s">
        <v>707</v>
      </c>
      <c r="G13" s="130" t="s">
        <v>697</v>
      </c>
      <c r="H13" s="130" t="s">
        <v>708</v>
      </c>
      <c r="I13" s="130"/>
      <c r="J13" s="215" t="s">
        <v>709</v>
      </c>
      <c r="K13" s="130" t="s">
        <v>898</v>
      </c>
      <c r="L13" s="216" t="s">
        <v>711</v>
      </c>
      <c r="M13" s="164" t="s">
        <v>676</v>
      </c>
    </row>
    <row r="14" spans="1:13" s="210" customFormat="1" ht="74.25" customHeight="1">
      <c r="A14" s="208"/>
      <c r="B14" s="241" t="s">
        <v>899</v>
      </c>
      <c r="C14" s="130"/>
      <c r="D14" s="117"/>
      <c r="E14" s="107"/>
      <c r="F14" s="107"/>
      <c r="G14" s="213"/>
      <c r="H14" s="107"/>
      <c r="I14" s="107"/>
      <c r="J14" s="120"/>
      <c r="K14" s="147"/>
      <c r="L14" s="221"/>
      <c r="M14" s="219" t="s">
        <v>676</v>
      </c>
    </row>
    <row r="15" spans="1:13" s="210" customFormat="1" ht="91.5" customHeight="1">
      <c r="A15" s="208" t="s">
        <v>581</v>
      </c>
      <c r="B15" s="208"/>
      <c r="C15" s="130">
        <v>10</v>
      </c>
      <c r="D15" s="230" t="s">
        <v>714</v>
      </c>
      <c r="E15" s="242">
        <v>70</v>
      </c>
      <c r="F15" s="213" t="s">
        <v>900</v>
      </c>
      <c r="G15" s="213" t="s">
        <v>697</v>
      </c>
      <c r="H15" s="107"/>
      <c r="I15" s="107" t="s">
        <v>581</v>
      </c>
      <c r="J15" s="243"/>
      <c r="K15" s="107" t="s">
        <v>901</v>
      </c>
      <c r="L15" s="209" t="s">
        <v>902</v>
      </c>
      <c r="M15" s="219" t="s">
        <v>703</v>
      </c>
    </row>
    <row r="16" spans="1:13" s="220" customFormat="1" ht="52.5" customHeight="1">
      <c r="B16" s="208"/>
      <c r="C16" s="130">
        <v>11</v>
      </c>
      <c r="D16" s="117" t="s">
        <v>714</v>
      </c>
      <c r="E16" s="107">
        <v>150</v>
      </c>
      <c r="F16" s="107" t="s">
        <v>871</v>
      </c>
      <c r="G16" s="107" t="s">
        <v>697</v>
      </c>
      <c r="H16" s="107" t="s">
        <v>872</v>
      </c>
      <c r="I16" s="107" t="s">
        <v>717</v>
      </c>
      <c r="J16" s="107" t="s">
        <v>10</v>
      </c>
      <c r="K16" s="107" t="s">
        <v>873</v>
      </c>
      <c r="L16" s="139" t="s">
        <v>694</v>
      </c>
      <c r="M16" s="219" t="s">
        <v>676</v>
      </c>
    </row>
    <row r="17" spans="2:13" s="220" customFormat="1" ht="52.5" customHeight="1">
      <c r="B17" s="208"/>
      <c r="C17" s="130">
        <v>12</v>
      </c>
      <c r="D17" s="117" t="s">
        <v>714</v>
      </c>
      <c r="E17" s="107" t="s">
        <v>874</v>
      </c>
      <c r="F17" s="107" t="s">
        <v>674</v>
      </c>
      <c r="G17" s="107" t="s">
        <v>10</v>
      </c>
      <c r="H17" s="107" t="s">
        <v>716</v>
      </c>
      <c r="I17" s="107" t="s">
        <v>717</v>
      </c>
      <c r="J17" s="107" t="s">
        <v>875</v>
      </c>
      <c r="K17" s="139" t="s">
        <v>876</v>
      </c>
      <c r="L17" s="209"/>
      <c r="M17" s="219" t="s">
        <v>676</v>
      </c>
    </row>
    <row r="18" spans="2:13" s="220" customFormat="1" ht="128.25" customHeight="1">
      <c r="B18" s="208"/>
      <c r="C18" s="130">
        <v>13</v>
      </c>
      <c r="D18" s="117" t="s">
        <v>714</v>
      </c>
      <c r="E18" s="107">
        <v>280</v>
      </c>
      <c r="F18" s="107" t="s">
        <v>877</v>
      </c>
      <c r="G18" s="107" t="s">
        <v>10</v>
      </c>
      <c r="H18" s="107" t="s">
        <v>716</v>
      </c>
      <c r="I18" s="107" t="s">
        <v>717</v>
      </c>
      <c r="J18" s="107" t="s">
        <v>690</v>
      </c>
      <c r="K18" s="107" t="s">
        <v>878</v>
      </c>
      <c r="L18" s="209" t="s">
        <v>879</v>
      </c>
      <c r="M18" s="219" t="s">
        <v>703</v>
      </c>
    </row>
    <row r="19" spans="2:13" s="220" customFormat="1" ht="128.25" customHeight="1">
      <c r="B19" s="208"/>
      <c r="C19" s="130">
        <v>14</v>
      </c>
      <c r="D19" s="117" t="s">
        <v>714</v>
      </c>
      <c r="E19" s="107">
        <v>290</v>
      </c>
      <c r="F19" s="107" t="s">
        <v>880</v>
      </c>
      <c r="G19" s="107" t="s">
        <v>10</v>
      </c>
      <c r="H19" s="107" t="s">
        <v>716</v>
      </c>
      <c r="I19" s="107" t="s">
        <v>717</v>
      </c>
      <c r="J19" s="107" t="s">
        <v>690</v>
      </c>
      <c r="K19" s="107" t="s">
        <v>881</v>
      </c>
      <c r="L19" s="209" t="s">
        <v>882</v>
      </c>
      <c r="M19" s="219" t="s">
        <v>703</v>
      </c>
    </row>
    <row r="20" spans="2:13" s="220" customFormat="1" ht="60.75" customHeight="1">
      <c r="B20" s="205" t="s">
        <v>713</v>
      </c>
      <c r="C20" s="130">
        <v>15</v>
      </c>
      <c r="D20" s="222" t="s">
        <v>714</v>
      </c>
      <c r="E20" s="130">
        <v>220</v>
      </c>
      <c r="F20" s="107" t="s">
        <v>715</v>
      </c>
      <c r="G20" s="124" t="s">
        <v>697</v>
      </c>
      <c r="H20" s="107" t="s">
        <v>716</v>
      </c>
      <c r="I20" s="107" t="s">
        <v>717</v>
      </c>
      <c r="J20" s="107" t="s">
        <v>818</v>
      </c>
      <c r="K20" s="107" t="s">
        <v>903</v>
      </c>
      <c r="L20" s="209"/>
      <c r="M20" s="219" t="s">
        <v>676</v>
      </c>
    </row>
    <row r="21" spans="2:13" s="220" customFormat="1" ht="60.75" customHeight="1">
      <c r="B21" s="231"/>
      <c r="C21" s="130">
        <v>16</v>
      </c>
      <c r="D21" s="225" t="s">
        <v>721</v>
      </c>
      <c r="E21" s="122">
        <v>15</v>
      </c>
      <c r="F21" s="122" t="s">
        <v>722</v>
      </c>
      <c r="G21" s="122" t="s">
        <v>10</v>
      </c>
      <c r="H21" s="122" t="s">
        <v>723</v>
      </c>
      <c r="I21" s="152" t="s">
        <v>724</v>
      </c>
      <c r="J21" s="122" t="s">
        <v>718</v>
      </c>
      <c r="K21" s="152" t="s">
        <v>725</v>
      </c>
      <c r="L21" s="122"/>
      <c r="M21" s="247" t="s">
        <v>703</v>
      </c>
    </row>
    <row r="22" spans="2:13" s="220" customFormat="1" ht="60.75" customHeight="1">
      <c r="B22" s="248" t="s">
        <v>904</v>
      </c>
      <c r="C22" s="130"/>
      <c r="D22" s="130"/>
      <c r="E22" s="130"/>
      <c r="F22" s="130"/>
      <c r="G22" s="130"/>
      <c r="H22" s="130"/>
      <c r="I22" s="249"/>
      <c r="J22" s="130"/>
      <c r="K22" s="249"/>
      <c r="L22" s="130"/>
      <c r="M22" s="250"/>
    </row>
    <row r="23" spans="2:13" s="165" customFormat="1" ht="108.75" customHeight="1">
      <c r="B23" s="169" t="s">
        <v>726</v>
      </c>
      <c r="C23" s="130">
        <v>17</v>
      </c>
      <c r="D23" s="132"/>
      <c r="E23" s="132"/>
      <c r="F23" s="130" t="s">
        <v>727</v>
      </c>
      <c r="G23" s="130" t="s">
        <v>718</v>
      </c>
      <c r="H23" s="234" t="s">
        <v>821</v>
      </c>
      <c r="I23" s="132"/>
      <c r="J23" s="130" t="s">
        <v>718</v>
      </c>
      <c r="K23" s="130" t="s">
        <v>729</v>
      </c>
      <c r="L23" s="132"/>
      <c r="M23" s="164" t="s">
        <v>676</v>
      </c>
    </row>
    <row r="24" spans="2:13" s="220" customFormat="1" ht="96.75" customHeight="1">
      <c r="B24" s="205" t="s">
        <v>820</v>
      </c>
      <c r="C24" s="130">
        <v>18</v>
      </c>
      <c r="D24" s="117" t="s">
        <v>721</v>
      </c>
      <c r="E24" s="233">
        <v>105</v>
      </c>
      <c r="F24" s="124" t="s">
        <v>727</v>
      </c>
      <c r="G24" s="124" t="s">
        <v>718</v>
      </c>
      <c r="H24" s="234" t="s">
        <v>821</v>
      </c>
      <c r="I24" s="232"/>
      <c r="J24" s="107" t="s">
        <v>10</v>
      </c>
      <c r="K24" s="107" t="s">
        <v>822</v>
      </c>
      <c r="L24" s="139" t="s">
        <v>694</v>
      </c>
      <c r="M24" s="219" t="s">
        <v>676</v>
      </c>
    </row>
    <row r="25" spans="2:13" s="220" customFormat="1" ht="75" customHeight="1">
      <c r="B25" s="208"/>
      <c r="C25" s="130">
        <v>19</v>
      </c>
      <c r="D25" s="117" t="s">
        <v>721</v>
      </c>
      <c r="E25" s="233">
        <v>85</v>
      </c>
      <c r="F25" s="234" t="s">
        <v>821</v>
      </c>
      <c r="G25" s="124" t="s">
        <v>10</v>
      </c>
      <c r="H25" s="234" t="s">
        <v>821</v>
      </c>
      <c r="I25" s="107"/>
      <c r="J25" s="107" t="s">
        <v>823</v>
      </c>
      <c r="K25" s="107" t="s">
        <v>905</v>
      </c>
      <c r="L25" s="209"/>
      <c r="M25" s="219" t="s">
        <v>676</v>
      </c>
    </row>
    <row r="26" spans="2:13" s="220" customFormat="1" ht="119.25" customHeight="1">
      <c r="B26" s="208"/>
      <c r="C26" s="130">
        <v>20</v>
      </c>
      <c r="D26" s="117" t="s">
        <v>721</v>
      </c>
      <c r="E26" s="235" t="s">
        <v>674</v>
      </c>
      <c r="F26" s="234" t="s">
        <v>734</v>
      </c>
      <c r="G26" s="124" t="s">
        <v>10</v>
      </c>
      <c r="H26" s="234" t="s">
        <v>734</v>
      </c>
      <c r="I26" s="107"/>
      <c r="J26" s="107" t="s">
        <v>690</v>
      </c>
      <c r="K26" s="139" t="s">
        <v>906</v>
      </c>
      <c r="L26" s="223" t="s">
        <v>907</v>
      </c>
      <c r="M26" s="219" t="s">
        <v>703</v>
      </c>
    </row>
    <row r="27" spans="2:13" s="220" customFormat="1" ht="162.75" customHeight="1">
      <c r="B27" s="208"/>
      <c r="C27" s="130">
        <v>21</v>
      </c>
      <c r="D27" s="222" t="s">
        <v>721</v>
      </c>
      <c r="E27" s="130" t="s">
        <v>674</v>
      </c>
      <c r="F27" s="234" t="s">
        <v>908</v>
      </c>
      <c r="G27" s="124" t="s">
        <v>10</v>
      </c>
      <c r="H27" s="234" t="s">
        <v>908</v>
      </c>
      <c r="I27" s="107"/>
      <c r="J27" s="107" t="s">
        <v>742</v>
      </c>
      <c r="K27" s="139" t="s">
        <v>909</v>
      </c>
      <c r="L27" s="223" t="s">
        <v>910</v>
      </c>
      <c r="M27" s="219" t="s">
        <v>703</v>
      </c>
    </row>
    <row r="28" spans="2:13" s="220" customFormat="1" ht="162.75" customHeight="1">
      <c r="B28" s="208"/>
      <c r="C28" s="130">
        <v>22</v>
      </c>
      <c r="D28" s="222" t="s">
        <v>721</v>
      </c>
      <c r="E28" s="130" t="s">
        <v>674</v>
      </c>
      <c r="F28" s="234" t="s">
        <v>830</v>
      </c>
      <c r="G28" s="124" t="s">
        <v>10</v>
      </c>
      <c r="H28" s="234" t="s">
        <v>830</v>
      </c>
      <c r="I28" s="107"/>
      <c r="J28" s="107" t="s">
        <v>750</v>
      </c>
      <c r="K28" s="139" t="s">
        <v>911</v>
      </c>
      <c r="L28" s="223" t="s">
        <v>912</v>
      </c>
      <c r="M28" s="219" t="s">
        <v>703</v>
      </c>
    </row>
    <row r="29" spans="2:13" s="220" customFormat="1" ht="75" customHeight="1">
      <c r="B29" s="205" t="s">
        <v>833</v>
      </c>
      <c r="C29" s="130">
        <v>23</v>
      </c>
      <c r="D29" s="117" t="s">
        <v>721</v>
      </c>
      <c r="E29" s="233"/>
      <c r="F29" s="124" t="s">
        <v>674</v>
      </c>
      <c r="G29" s="124" t="s">
        <v>834</v>
      </c>
      <c r="H29" s="117"/>
      <c r="I29" s="107"/>
      <c r="J29" s="107" t="s">
        <v>834</v>
      </c>
      <c r="K29" s="107" t="s">
        <v>835</v>
      </c>
      <c r="L29" s="209" t="s">
        <v>836</v>
      </c>
      <c r="M29" s="219" t="s">
        <v>703</v>
      </c>
    </row>
    <row r="30" spans="2:13" s="220" customFormat="1" ht="40.5" customHeight="1">
      <c r="B30" s="208"/>
      <c r="C30" s="130">
        <v>24</v>
      </c>
      <c r="D30" s="236" t="s">
        <v>837</v>
      </c>
      <c r="E30" s="237">
        <v>115</v>
      </c>
      <c r="F30" s="124" t="s">
        <v>838</v>
      </c>
      <c r="G30" s="124" t="s">
        <v>718</v>
      </c>
      <c r="H30" s="238" t="s">
        <v>839</v>
      </c>
      <c r="I30" s="107"/>
      <c r="J30" s="107" t="s">
        <v>755</v>
      </c>
      <c r="K30" s="107" t="s">
        <v>840</v>
      </c>
      <c r="L30" s="209"/>
      <c r="M30" s="219" t="s">
        <v>676</v>
      </c>
    </row>
    <row r="31" spans="2:13" s="220" customFormat="1" ht="100.5" customHeight="1">
      <c r="B31" s="205" t="s">
        <v>841</v>
      </c>
      <c r="C31" s="130">
        <v>25</v>
      </c>
      <c r="D31" s="225" t="s">
        <v>761</v>
      </c>
      <c r="E31" s="225">
        <v>75</v>
      </c>
      <c r="F31" s="124" t="s">
        <v>913</v>
      </c>
      <c r="G31" s="240" t="s">
        <v>755</v>
      </c>
      <c r="H31" s="124" t="s">
        <v>758</v>
      </c>
      <c r="I31" s="238"/>
      <c r="J31" s="122" t="s">
        <v>818</v>
      </c>
      <c r="K31" s="107" t="s">
        <v>844</v>
      </c>
      <c r="L31" s="139" t="s">
        <v>694</v>
      </c>
      <c r="M31" s="219" t="s">
        <v>676</v>
      </c>
    </row>
    <row r="32" spans="2:13" s="220" customFormat="1" ht="100.5" customHeight="1">
      <c r="B32" s="205" t="s">
        <v>864</v>
      </c>
      <c r="C32" s="130">
        <v>26</v>
      </c>
      <c r="D32" s="225" t="s">
        <v>761</v>
      </c>
      <c r="E32" s="225">
        <v>80</v>
      </c>
      <c r="F32" s="139" t="s">
        <v>865</v>
      </c>
      <c r="G32" s="240" t="s">
        <v>10</v>
      </c>
      <c r="H32" s="124" t="s">
        <v>758</v>
      </c>
      <c r="I32" s="238"/>
      <c r="J32" s="122" t="s">
        <v>690</v>
      </c>
      <c r="K32" s="107" t="s">
        <v>846</v>
      </c>
      <c r="L32" s="209"/>
      <c r="M32" s="219" t="s">
        <v>676</v>
      </c>
    </row>
    <row r="33" spans="2:13" s="220" customFormat="1" ht="104.25" customHeight="1">
      <c r="B33" s="208"/>
      <c r="C33" s="130">
        <v>27</v>
      </c>
      <c r="D33" s="230" t="s">
        <v>761</v>
      </c>
      <c r="E33" s="130" t="s">
        <v>674</v>
      </c>
      <c r="F33" s="139" t="s">
        <v>847</v>
      </c>
      <c r="G33" s="130" t="s">
        <v>10</v>
      </c>
      <c r="H33" s="130" t="s">
        <v>758</v>
      </c>
      <c r="I33" s="130"/>
      <c r="J33" s="130" t="s">
        <v>690</v>
      </c>
      <c r="K33" s="234" t="s">
        <v>914</v>
      </c>
      <c r="L33" s="223" t="s">
        <v>915</v>
      </c>
      <c r="M33" s="219" t="s">
        <v>703</v>
      </c>
    </row>
    <row r="34" spans="2:13" s="220" customFormat="1" ht="75" customHeight="1">
      <c r="B34" s="205" t="s">
        <v>850</v>
      </c>
      <c r="C34" s="130">
        <v>28</v>
      </c>
      <c r="D34" s="117" t="s">
        <v>721</v>
      </c>
      <c r="E34" s="233"/>
      <c r="F34" s="130" t="s">
        <v>674</v>
      </c>
      <c r="G34" s="130" t="s">
        <v>834</v>
      </c>
      <c r="H34" s="117"/>
      <c r="I34" s="107"/>
      <c r="J34" s="107" t="s">
        <v>834</v>
      </c>
      <c r="K34" s="107" t="s">
        <v>851</v>
      </c>
      <c r="L34" s="209" t="s">
        <v>836</v>
      </c>
      <c r="M34" s="219" t="s">
        <v>703</v>
      </c>
    </row>
  </sheetData>
  <autoFilter ref="A4:M34" xr:uid="{A95E4B73-63A9-4CB5-A798-23FB22C81E16}"/>
  <mergeCells count="4">
    <mergeCell ref="B1:D1"/>
    <mergeCell ref="E1:F1"/>
    <mergeCell ref="B2:D2"/>
    <mergeCell ref="E2:F2"/>
  </mergeCells>
  <hyperlinks>
    <hyperlink ref="H2" location="'ST0050 - Trad LTV Expires'!A1" display="ST0050 - Trad LTV Expires" xr:uid="{E5D90040-C3E4-4204-95DE-D5939BBB01AB}"/>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8AB8F-0F21-4387-90AE-8BD7B8991F86}">
  <sheetPr>
    <tabColor theme="8" tint="0.79998168889431442"/>
  </sheetPr>
  <dimension ref="A1:M55"/>
  <sheetViews>
    <sheetView topLeftCell="A9" workbookViewId="0">
      <selection activeCell="F9" sqref="F9"/>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03" t="s">
        <v>434</v>
      </c>
      <c r="C1" s="304"/>
      <c r="D1" s="304"/>
      <c r="E1" s="309" t="s">
        <v>764</v>
      </c>
      <c r="F1" s="309"/>
      <c r="G1" s="57" t="s">
        <v>439</v>
      </c>
      <c r="H1" s="57" t="s">
        <v>609</v>
      </c>
      <c r="I1" s="57" t="s">
        <v>611</v>
      </c>
      <c r="J1" s="56" t="s">
        <v>4</v>
      </c>
      <c r="K1" s="56" t="s">
        <v>765</v>
      </c>
      <c r="L1" s="56" t="s">
        <v>613</v>
      </c>
      <c r="M1" s="53"/>
    </row>
    <row r="2" spans="1:13" s="174" customFormat="1" ht="135.75" customHeight="1">
      <c r="A2" s="140">
        <v>7</v>
      </c>
      <c r="B2" s="305" t="s">
        <v>633</v>
      </c>
      <c r="C2" s="306"/>
      <c r="D2" s="306"/>
      <c r="E2" s="310">
        <f>'ST0050 Overview'!E32</f>
        <v>0.8</v>
      </c>
      <c r="F2" s="310"/>
      <c r="G2" s="148" t="s">
        <v>634</v>
      </c>
      <c r="H2" s="97" t="s">
        <v>634</v>
      </c>
      <c r="I2" s="98" t="str">
        <f>'ST0050 Overview'!F32</f>
        <v>Advanced Migrated Single MPAN, Daily Consents and settling following by an LTV Advisory  (as per DES138 data specification) where the LTC Advisory is terminated and the MPAN starts settling with Estimated Consumption</v>
      </c>
      <c r="J2" s="142" t="s">
        <v>636</v>
      </c>
      <c r="K2" s="142" t="s">
        <v>618</v>
      </c>
      <c r="L2" s="142" t="s">
        <v>619</v>
      </c>
      <c r="M2" s="144"/>
    </row>
    <row r="4" spans="1:13" s="52" customFormat="1" ht="42" customHeight="1">
      <c r="A4" s="90" t="s">
        <v>439</v>
      </c>
      <c r="B4" s="71" t="s">
        <v>661</v>
      </c>
      <c r="C4" s="91" t="s">
        <v>662</v>
      </c>
      <c r="D4" s="70" t="s">
        <v>590</v>
      </c>
      <c r="E4" s="70" t="s">
        <v>663</v>
      </c>
      <c r="F4" s="70" t="s">
        <v>664</v>
      </c>
      <c r="G4" s="58" t="s">
        <v>665</v>
      </c>
      <c r="H4" s="58" t="s">
        <v>666</v>
      </c>
      <c r="I4" s="58" t="s">
        <v>667</v>
      </c>
      <c r="J4" s="59" t="s">
        <v>668</v>
      </c>
      <c r="K4" s="58" t="s">
        <v>669</v>
      </c>
      <c r="L4" s="59" t="s">
        <v>670</v>
      </c>
      <c r="M4" s="60" t="s">
        <v>671</v>
      </c>
    </row>
    <row r="5" spans="1:13" s="207" customFormat="1" ht="186.75" customHeight="1">
      <c r="A5" s="204" t="s">
        <v>634</v>
      </c>
      <c r="B5" s="205" t="s">
        <v>672</v>
      </c>
      <c r="C5" s="130" t="s">
        <v>673</v>
      </c>
      <c r="D5" s="117"/>
      <c r="E5" s="107"/>
      <c r="F5" s="107" t="s">
        <v>674</v>
      </c>
      <c r="G5" s="107"/>
      <c r="H5" s="107"/>
      <c r="I5" s="107"/>
      <c r="J5" s="112"/>
      <c r="K5" s="139" t="s">
        <v>916</v>
      </c>
      <c r="L5" s="107"/>
      <c r="M5" s="206" t="s">
        <v>676</v>
      </c>
    </row>
    <row r="6" spans="1:13" s="210" customFormat="1" ht="148.5">
      <c r="A6" s="208"/>
      <c r="B6" s="205" t="s">
        <v>677</v>
      </c>
      <c r="C6" s="130" t="s">
        <v>678</v>
      </c>
      <c r="D6" s="117"/>
      <c r="E6" s="107"/>
      <c r="F6" s="107" t="s">
        <v>674</v>
      </c>
      <c r="G6" s="107"/>
      <c r="H6" s="107"/>
      <c r="I6" s="107"/>
      <c r="J6" s="112"/>
      <c r="K6" s="139" t="s">
        <v>917</v>
      </c>
      <c r="L6" s="209"/>
      <c r="M6" s="219" t="s">
        <v>676</v>
      </c>
    </row>
    <row r="7" spans="1:13" s="207" customFormat="1" ht="132" customHeight="1">
      <c r="A7" s="211"/>
      <c r="B7" s="212" t="s">
        <v>680</v>
      </c>
      <c r="C7" s="130" t="s">
        <v>681</v>
      </c>
      <c r="D7" s="117"/>
      <c r="E7" s="107"/>
      <c r="F7" s="107" t="s">
        <v>918</v>
      </c>
      <c r="G7" s="107"/>
      <c r="H7" s="107"/>
      <c r="I7" s="107"/>
      <c r="J7" s="112"/>
      <c r="K7" s="107" t="s">
        <v>919</v>
      </c>
      <c r="L7" s="107"/>
      <c r="M7" s="206" t="s">
        <v>676</v>
      </c>
    </row>
    <row r="8" spans="1:13" s="218" customFormat="1" ht="93" customHeight="1">
      <c r="A8" s="165"/>
      <c r="B8" s="214" t="s">
        <v>684</v>
      </c>
      <c r="C8" s="124" t="s">
        <v>685</v>
      </c>
      <c r="D8" s="130"/>
      <c r="E8" s="130"/>
      <c r="F8" s="130" t="s">
        <v>674</v>
      </c>
      <c r="G8" s="130"/>
      <c r="H8" s="130"/>
      <c r="I8" s="130"/>
      <c r="J8" s="215"/>
      <c r="K8" s="130"/>
      <c r="L8" s="216"/>
      <c r="M8" s="217"/>
    </row>
    <row r="9" spans="1:13" s="210" customFormat="1" ht="165" customHeight="1">
      <c r="A9" s="208"/>
      <c r="B9" s="205" t="s">
        <v>920</v>
      </c>
      <c r="C9" s="130" t="s">
        <v>803</v>
      </c>
      <c r="D9" s="117" t="s">
        <v>688</v>
      </c>
      <c r="E9" s="107">
        <v>200</v>
      </c>
      <c r="F9" s="107" t="s">
        <v>770</v>
      </c>
      <c r="G9" s="107" t="s">
        <v>690</v>
      </c>
      <c r="H9" s="107" t="s">
        <v>691</v>
      </c>
      <c r="I9" s="107" t="s">
        <v>771</v>
      </c>
      <c r="J9" s="107" t="s">
        <v>10</v>
      </c>
      <c r="K9" s="107" t="s">
        <v>921</v>
      </c>
      <c r="L9" s="139" t="s">
        <v>694</v>
      </c>
      <c r="M9" s="219" t="s">
        <v>676</v>
      </c>
    </row>
    <row r="10" spans="1:13" s="220" customFormat="1" ht="50.25" customHeight="1">
      <c r="B10" s="208"/>
      <c r="C10" s="130" t="s">
        <v>807</v>
      </c>
      <c r="D10" s="238" t="s">
        <v>688</v>
      </c>
      <c r="E10" s="122" t="s">
        <v>695</v>
      </c>
      <c r="F10" s="122" t="s">
        <v>922</v>
      </c>
      <c r="G10" s="122" t="s">
        <v>10</v>
      </c>
      <c r="H10" s="107" t="s">
        <v>696</v>
      </c>
      <c r="I10" s="122" t="s">
        <v>771</v>
      </c>
      <c r="J10" s="122" t="s">
        <v>697</v>
      </c>
      <c r="K10" s="107" t="s">
        <v>698</v>
      </c>
      <c r="L10" s="209"/>
      <c r="M10" s="219" t="s">
        <v>676</v>
      </c>
    </row>
    <row r="11" spans="1:13" s="220" customFormat="1" ht="75.75" customHeight="1">
      <c r="B11" s="208"/>
      <c r="C11" s="130" t="s">
        <v>808</v>
      </c>
      <c r="D11" s="230" t="s">
        <v>688</v>
      </c>
      <c r="E11" s="245" t="s">
        <v>699</v>
      </c>
      <c r="F11" s="260" t="s">
        <v>923</v>
      </c>
      <c r="G11" s="130" t="s">
        <v>10</v>
      </c>
      <c r="H11" s="222" t="s">
        <v>696</v>
      </c>
      <c r="I11" s="130" t="s">
        <v>771</v>
      </c>
      <c r="J11" s="130" t="s">
        <v>697</v>
      </c>
      <c r="K11" s="238" t="s">
        <v>774</v>
      </c>
      <c r="L11" s="209" t="s">
        <v>775</v>
      </c>
      <c r="M11" s="219" t="s">
        <v>703</v>
      </c>
    </row>
    <row r="12" spans="1:13" s="210" customFormat="1" ht="275.25" customHeight="1">
      <c r="A12" s="208"/>
      <c r="B12" s="163" t="s">
        <v>924</v>
      </c>
      <c r="C12" s="130" t="s">
        <v>812</v>
      </c>
      <c r="D12" s="130" t="s">
        <v>925</v>
      </c>
      <c r="E12" s="230">
        <v>15</v>
      </c>
      <c r="F12" s="245" t="s">
        <v>926</v>
      </c>
      <c r="G12" s="107" t="s">
        <v>927</v>
      </c>
      <c r="H12" s="251" t="s">
        <v>815</v>
      </c>
      <c r="I12" s="130"/>
      <c r="J12" s="130" t="s">
        <v>928</v>
      </c>
      <c r="K12" s="234" t="s">
        <v>929</v>
      </c>
      <c r="L12" s="139" t="s">
        <v>930</v>
      </c>
      <c r="M12" s="219" t="s">
        <v>676</v>
      </c>
    </row>
    <row r="13" spans="1:13" s="210" customFormat="1" ht="74.25" customHeight="1">
      <c r="A13" s="208"/>
      <c r="B13" s="205" t="s">
        <v>931</v>
      </c>
      <c r="C13" s="130"/>
      <c r="D13" s="117"/>
      <c r="E13" s="107"/>
      <c r="F13" s="107"/>
      <c r="G13" s="213"/>
      <c r="H13" s="107"/>
      <c r="I13" s="213"/>
      <c r="J13" s="252"/>
      <c r="K13" s="147"/>
      <c r="L13" s="221"/>
      <c r="M13" s="219" t="s">
        <v>676</v>
      </c>
    </row>
    <row r="14" spans="1:13" s="210" customFormat="1" ht="91.5" customHeight="1">
      <c r="A14" s="208" t="s">
        <v>581</v>
      </c>
      <c r="B14" s="208"/>
      <c r="C14" s="130">
        <v>9</v>
      </c>
      <c r="D14" s="230" t="s">
        <v>714</v>
      </c>
      <c r="E14" s="242">
        <v>70</v>
      </c>
      <c r="F14" s="213" t="s">
        <v>932</v>
      </c>
      <c r="G14" s="213" t="s">
        <v>927</v>
      </c>
      <c r="H14" s="107"/>
      <c r="I14" s="107" t="s">
        <v>581</v>
      </c>
      <c r="J14" s="243"/>
      <c r="K14" s="107" t="s">
        <v>901</v>
      </c>
      <c r="L14" s="209" t="s">
        <v>902</v>
      </c>
      <c r="M14" s="219" t="s">
        <v>703</v>
      </c>
    </row>
    <row r="15" spans="1:13" s="220" customFormat="1" ht="52.5" customHeight="1">
      <c r="B15" s="253"/>
      <c r="C15" s="130">
        <v>10</v>
      </c>
      <c r="D15" s="117" t="s">
        <v>714</v>
      </c>
      <c r="E15" s="107">
        <v>150</v>
      </c>
      <c r="F15" s="107" t="s">
        <v>871</v>
      </c>
      <c r="G15" s="107" t="s">
        <v>927</v>
      </c>
      <c r="H15" s="107" t="s">
        <v>872</v>
      </c>
      <c r="I15" s="107" t="s">
        <v>933</v>
      </c>
      <c r="J15" s="107" t="s">
        <v>10</v>
      </c>
      <c r="K15" s="107" t="s">
        <v>934</v>
      </c>
      <c r="L15" s="139" t="s">
        <v>694</v>
      </c>
      <c r="M15" s="219" t="s">
        <v>676</v>
      </c>
    </row>
    <row r="16" spans="1:13" s="220" customFormat="1" ht="52.5" customHeight="1">
      <c r="B16" s="253"/>
      <c r="C16" s="130">
        <v>11</v>
      </c>
      <c r="D16" s="117" t="s">
        <v>714</v>
      </c>
      <c r="E16" s="107" t="s">
        <v>874</v>
      </c>
      <c r="F16" s="107" t="s">
        <v>674</v>
      </c>
      <c r="G16" s="107" t="s">
        <v>10</v>
      </c>
      <c r="H16" s="107" t="s">
        <v>716</v>
      </c>
      <c r="I16" s="107" t="s">
        <v>933</v>
      </c>
      <c r="J16" s="107" t="s">
        <v>935</v>
      </c>
      <c r="K16" s="107" t="s">
        <v>936</v>
      </c>
      <c r="L16" s="209"/>
      <c r="M16" s="219" t="s">
        <v>676</v>
      </c>
    </row>
    <row r="17" spans="2:13" s="220" customFormat="1" ht="128.25" customHeight="1">
      <c r="B17" s="208"/>
      <c r="C17" s="130">
        <v>12</v>
      </c>
      <c r="D17" s="117" t="s">
        <v>714</v>
      </c>
      <c r="E17" s="107">
        <v>280</v>
      </c>
      <c r="F17" s="107" t="s">
        <v>877</v>
      </c>
      <c r="G17" s="107" t="s">
        <v>10</v>
      </c>
      <c r="H17" s="107" t="s">
        <v>716</v>
      </c>
      <c r="I17" s="107" t="s">
        <v>933</v>
      </c>
      <c r="J17" s="107" t="s">
        <v>690</v>
      </c>
      <c r="K17" s="107" t="s">
        <v>878</v>
      </c>
      <c r="L17" s="209" t="s">
        <v>937</v>
      </c>
      <c r="M17" s="219" t="s">
        <v>703</v>
      </c>
    </row>
    <row r="18" spans="2:13" s="220" customFormat="1" ht="128.25" customHeight="1">
      <c r="B18" s="208"/>
      <c r="C18" s="130">
        <v>13</v>
      </c>
      <c r="D18" s="117" t="s">
        <v>714</v>
      </c>
      <c r="E18" s="107">
        <v>290</v>
      </c>
      <c r="F18" s="107" t="s">
        <v>880</v>
      </c>
      <c r="G18" s="107" t="s">
        <v>10</v>
      </c>
      <c r="H18" s="107" t="s">
        <v>716</v>
      </c>
      <c r="I18" s="107" t="s">
        <v>933</v>
      </c>
      <c r="J18" s="107" t="s">
        <v>690</v>
      </c>
      <c r="K18" s="107" t="s">
        <v>881</v>
      </c>
      <c r="L18" s="209" t="s">
        <v>882</v>
      </c>
      <c r="M18" s="219" t="s">
        <v>703</v>
      </c>
    </row>
    <row r="19" spans="2:13" s="220" customFormat="1" ht="103.5" customHeight="1">
      <c r="B19" s="253"/>
      <c r="C19" s="130">
        <v>14</v>
      </c>
      <c r="D19" s="117" t="s">
        <v>714</v>
      </c>
      <c r="E19" s="122">
        <v>270</v>
      </c>
      <c r="F19" s="122" t="s">
        <v>938</v>
      </c>
      <c r="G19" s="122" t="s">
        <v>10</v>
      </c>
      <c r="H19" s="107" t="s">
        <v>716</v>
      </c>
      <c r="I19" s="107" t="s">
        <v>933</v>
      </c>
      <c r="J19" s="107" t="s">
        <v>12</v>
      </c>
      <c r="K19" s="107" t="s">
        <v>939</v>
      </c>
      <c r="L19" s="209" t="s">
        <v>940</v>
      </c>
      <c r="M19" s="219" t="s">
        <v>703</v>
      </c>
    </row>
    <row r="20" spans="2:13" s="220" customFormat="1" ht="60.75" customHeight="1">
      <c r="B20" s="254" t="s">
        <v>713</v>
      </c>
      <c r="C20" s="130">
        <v>15</v>
      </c>
      <c r="D20" s="222" t="s">
        <v>714</v>
      </c>
      <c r="E20" s="130">
        <v>220</v>
      </c>
      <c r="F20" s="107" t="s">
        <v>715</v>
      </c>
      <c r="G20" s="124" t="s">
        <v>927</v>
      </c>
      <c r="H20" s="107" t="s">
        <v>716</v>
      </c>
      <c r="I20" s="107" t="s">
        <v>933</v>
      </c>
      <c r="J20" s="107" t="s">
        <v>818</v>
      </c>
      <c r="K20" s="107" t="s">
        <v>941</v>
      </c>
      <c r="L20" s="209"/>
      <c r="M20" s="219" t="s">
        <v>676</v>
      </c>
    </row>
    <row r="21" spans="2:13" s="220" customFormat="1" ht="60.75" customHeight="1">
      <c r="B21" s="231"/>
      <c r="C21" s="130">
        <v>16</v>
      </c>
      <c r="D21" s="225" t="s">
        <v>721</v>
      </c>
      <c r="E21" s="122">
        <v>15</v>
      </c>
      <c r="F21" s="122" t="s">
        <v>722</v>
      </c>
      <c r="G21" s="122" t="s">
        <v>10</v>
      </c>
      <c r="H21" s="122" t="s">
        <v>723</v>
      </c>
      <c r="I21" s="152" t="s">
        <v>942</v>
      </c>
      <c r="J21" s="122" t="s">
        <v>718</v>
      </c>
      <c r="K21" s="152" t="s">
        <v>725</v>
      </c>
      <c r="L21" s="107" t="s">
        <v>943</v>
      </c>
      <c r="M21" s="219" t="s">
        <v>703</v>
      </c>
    </row>
    <row r="22" spans="2:13" s="220" customFormat="1" ht="17.25" customHeight="1">
      <c r="B22" s="248" t="s">
        <v>904</v>
      </c>
      <c r="C22" s="130"/>
      <c r="D22" s="130"/>
      <c r="E22" s="130"/>
      <c r="F22" s="130"/>
      <c r="G22" s="130"/>
      <c r="H22" s="130"/>
      <c r="I22" s="249"/>
      <c r="J22" s="130"/>
      <c r="K22" s="249"/>
      <c r="L22" s="130"/>
      <c r="M22" s="250"/>
    </row>
    <row r="23" spans="2:13" s="165" customFormat="1" ht="108.75" customHeight="1">
      <c r="B23" s="169" t="s">
        <v>726</v>
      </c>
      <c r="C23" s="130">
        <v>17</v>
      </c>
      <c r="D23" s="132"/>
      <c r="E23" s="132"/>
      <c r="F23" s="130" t="s">
        <v>727</v>
      </c>
      <c r="G23" s="130" t="s">
        <v>718</v>
      </c>
      <c r="H23" s="132"/>
      <c r="I23" s="132"/>
      <c r="J23" s="130" t="s">
        <v>718</v>
      </c>
      <c r="K23" s="130" t="s">
        <v>729</v>
      </c>
      <c r="L23" s="132"/>
      <c r="M23" s="164" t="s">
        <v>676</v>
      </c>
    </row>
    <row r="24" spans="2:13" s="220" customFormat="1" ht="115.5" customHeight="1">
      <c r="B24" s="205" t="s">
        <v>820</v>
      </c>
      <c r="C24" s="130">
        <v>18</v>
      </c>
      <c r="D24" s="117" t="s">
        <v>721</v>
      </c>
      <c r="E24" s="233">
        <v>105</v>
      </c>
      <c r="F24" s="124" t="s">
        <v>727</v>
      </c>
      <c r="G24" s="124" t="s">
        <v>718</v>
      </c>
      <c r="H24" s="234" t="s">
        <v>821</v>
      </c>
      <c r="I24" s="232"/>
      <c r="J24" s="107" t="s">
        <v>10</v>
      </c>
      <c r="K24" s="107" t="s">
        <v>822</v>
      </c>
      <c r="L24" s="139" t="s">
        <v>694</v>
      </c>
      <c r="M24" s="219" t="s">
        <v>676</v>
      </c>
    </row>
    <row r="25" spans="2:13" s="220" customFormat="1" ht="75" customHeight="1">
      <c r="B25" s="208"/>
      <c r="C25" s="130">
        <v>19</v>
      </c>
      <c r="D25" s="117" t="s">
        <v>721</v>
      </c>
      <c r="E25" s="233">
        <v>85</v>
      </c>
      <c r="F25" s="124" t="s">
        <v>674</v>
      </c>
      <c r="G25" s="124" t="s">
        <v>10</v>
      </c>
      <c r="H25" s="234" t="s">
        <v>821</v>
      </c>
      <c r="I25" s="107"/>
      <c r="J25" s="107" t="s">
        <v>823</v>
      </c>
      <c r="K25" s="107" t="s">
        <v>905</v>
      </c>
      <c r="L25" s="209"/>
      <c r="M25" s="219" t="s">
        <v>676</v>
      </c>
    </row>
    <row r="26" spans="2:13" s="165" customFormat="1" ht="28.5" customHeight="1">
      <c r="B26" s="163" t="s">
        <v>730</v>
      </c>
      <c r="C26" s="130">
        <v>20</v>
      </c>
      <c r="D26" s="130"/>
      <c r="E26" s="130"/>
      <c r="F26" s="130" t="s">
        <v>731</v>
      </c>
      <c r="G26" s="130" t="s">
        <v>718</v>
      </c>
      <c r="H26" s="130"/>
      <c r="I26" s="130"/>
      <c r="J26" s="130" t="s">
        <v>10</v>
      </c>
      <c r="K26" s="130" t="s">
        <v>732</v>
      </c>
      <c r="L26" s="130" t="s">
        <v>694</v>
      </c>
      <c r="M26" s="164" t="s">
        <v>676</v>
      </c>
    </row>
    <row r="27" spans="2:13" s="165" customFormat="1" ht="154.5" customHeight="1">
      <c r="B27" s="169" t="s">
        <v>733</v>
      </c>
      <c r="C27" s="130">
        <v>21</v>
      </c>
      <c r="D27" s="130"/>
      <c r="E27" s="130"/>
      <c r="F27" s="130" t="s">
        <v>731</v>
      </c>
      <c r="G27" s="130" t="s">
        <v>10</v>
      </c>
      <c r="H27" s="130" t="s">
        <v>734</v>
      </c>
      <c r="I27" s="130"/>
      <c r="J27" s="130" t="s">
        <v>690</v>
      </c>
      <c r="K27" s="173" t="s">
        <v>779</v>
      </c>
      <c r="L27" s="173" t="s">
        <v>780</v>
      </c>
      <c r="M27" s="164" t="s">
        <v>703</v>
      </c>
    </row>
    <row r="28" spans="2:13" s="165" customFormat="1" ht="28.5" customHeight="1">
      <c r="B28" s="163" t="s">
        <v>737</v>
      </c>
      <c r="C28" s="130">
        <v>22</v>
      </c>
      <c r="D28" s="130"/>
      <c r="E28" s="130"/>
      <c r="F28" s="130" t="s">
        <v>738</v>
      </c>
      <c r="G28" s="130" t="s">
        <v>718</v>
      </c>
      <c r="H28" s="130"/>
      <c r="I28" s="130"/>
      <c r="J28" s="130" t="s">
        <v>10</v>
      </c>
      <c r="K28" s="130" t="s">
        <v>739</v>
      </c>
      <c r="L28" s="130" t="s">
        <v>694</v>
      </c>
      <c r="M28" s="164" t="s">
        <v>676</v>
      </c>
    </row>
    <row r="29" spans="2:13" s="165" customFormat="1" ht="180.75" customHeight="1">
      <c r="B29" s="169" t="s">
        <v>797</v>
      </c>
      <c r="C29" s="130">
        <v>23</v>
      </c>
      <c r="D29" s="130"/>
      <c r="E29" s="130"/>
      <c r="F29" s="130" t="s">
        <v>738</v>
      </c>
      <c r="G29" s="130" t="s">
        <v>10</v>
      </c>
      <c r="H29" s="130" t="s">
        <v>741</v>
      </c>
      <c r="I29" s="130"/>
      <c r="J29" s="130" t="s">
        <v>742</v>
      </c>
      <c r="K29" s="173" t="s">
        <v>781</v>
      </c>
      <c r="L29" s="173" t="s">
        <v>782</v>
      </c>
      <c r="M29" s="164" t="s">
        <v>703</v>
      </c>
    </row>
    <row r="30" spans="2:13" s="165" customFormat="1" ht="28.5" customHeight="1">
      <c r="B30" s="163" t="s">
        <v>745</v>
      </c>
      <c r="C30" s="130">
        <v>24</v>
      </c>
      <c r="D30" s="130"/>
      <c r="E30" s="130"/>
      <c r="F30" s="130" t="s">
        <v>746</v>
      </c>
      <c r="G30" s="130" t="s">
        <v>718</v>
      </c>
      <c r="H30" s="130"/>
      <c r="I30" s="130"/>
      <c r="J30" s="130" t="s">
        <v>10</v>
      </c>
      <c r="K30" s="130" t="s">
        <v>747</v>
      </c>
      <c r="L30" s="130" t="s">
        <v>694</v>
      </c>
      <c r="M30" s="164" t="s">
        <v>676</v>
      </c>
    </row>
    <row r="31" spans="2:13" s="165" customFormat="1" ht="189" customHeight="1">
      <c r="B31" s="170" t="s">
        <v>748</v>
      </c>
      <c r="C31" s="130">
        <v>25</v>
      </c>
      <c r="D31" s="130"/>
      <c r="E31" s="130"/>
      <c r="F31" s="130" t="s">
        <v>746</v>
      </c>
      <c r="G31" s="130" t="s">
        <v>10</v>
      </c>
      <c r="H31" s="130" t="s">
        <v>749</v>
      </c>
      <c r="I31" s="130"/>
      <c r="J31" s="130" t="s">
        <v>750</v>
      </c>
      <c r="K31" s="173" t="s">
        <v>944</v>
      </c>
      <c r="L31" s="173" t="s">
        <v>784</v>
      </c>
      <c r="M31" s="164" t="s">
        <v>703</v>
      </c>
    </row>
    <row r="32" spans="2:13" s="220" customFormat="1" ht="75" customHeight="1">
      <c r="B32" s="205" t="s">
        <v>833</v>
      </c>
      <c r="C32" s="130">
        <v>26</v>
      </c>
      <c r="D32" s="117" t="s">
        <v>721</v>
      </c>
      <c r="E32" s="233"/>
      <c r="F32" s="124" t="s">
        <v>674</v>
      </c>
      <c r="G32" s="124" t="s">
        <v>834</v>
      </c>
      <c r="H32" s="117"/>
      <c r="I32" s="107"/>
      <c r="J32" s="107"/>
      <c r="K32" s="107" t="s">
        <v>835</v>
      </c>
      <c r="L32" s="209" t="s">
        <v>836</v>
      </c>
      <c r="M32" s="219" t="s">
        <v>703</v>
      </c>
    </row>
    <row r="33" spans="1:13" s="220" customFormat="1" ht="40.5" customHeight="1">
      <c r="B33" s="208"/>
      <c r="C33" s="130">
        <v>27</v>
      </c>
      <c r="D33" s="236" t="s">
        <v>837</v>
      </c>
      <c r="E33" s="237">
        <v>115</v>
      </c>
      <c r="F33" s="124" t="s">
        <v>838</v>
      </c>
      <c r="G33" s="124" t="s">
        <v>718</v>
      </c>
      <c r="H33" s="238" t="s">
        <v>839</v>
      </c>
      <c r="I33" s="107"/>
      <c r="J33" s="107" t="s">
        <v>755</v>
      </c>
      <c r="K33" s="107" t="s">
        <v>840</v>
      </c>
      <c r="L33" s="209"/>
      <c r="M33" s="219" t="s">
        <v>676</v>
      </c>
    </row>
    <row r="34" spans="1:13" s="220" customFormat="1" ht="100.5" customHeight="1">
      <c r="B34" s="205" t="s">
        <v>841</v>
      </c>
      <c r="C34" s="130">
        <v>28</v>
      </c>
      <c r="D34" s="225" t="s">
        <v>761</v>
      </c>
      <c r="E34" s="225">
        <v>75</v>
      </c>
      <c r="F34" s="124" t="s">
        <v>945</v>
      </c>
      <c r="G34" s="240" t="s">
        <v>755</v>
      </c>
      <c r="H34" s="124" t="s">
        <v>758</v>
      </c>
      <c r="I34" s="238"/>
      <c r="J34" s="122" t="s">
        <v>818</v>
      </c>
      <c r="K34" s="107" t="s">
        <v>844</v>
      </c>
      <c r="L34" s="139" t="s">
        <v>694</v>
      </c>
      <c r="M34" s="219" t="s">
        <v>676</v>
      </c>
    </row>
    <row r="35" spans="1:13" s="220" customFormat="1" ht="100.5" customHeight="1">
      <c r="B35" s="205" t="s">
        <v>864</v>
      </c>
      <c r="C35" s="130">
        <v>29</v>
      </c>
      <c r="D35" s="225" t="s">
        <v>761</v>
      </c>
      <c r="E35" s="225">
        <v>80</v>
      </c>
      <c r="F35" s="139" t="s">
        <v>946</v>
      </c>
      <c r="G35" s="240" t="s">
        <v>10</v>
      </c>
      <c r="H35" s="124" t="s">
        <v>758</v>
      </c>
      <c r="I35" s="238"/>
      <c r="J35" s="122" t="s">
        <v>690</v>
      </c>
      <c r="K35" s="107" t="s">
        <v>947</v>
      </c>
      <c r="L35" s="209"/>
      <c r="M35" s="219" t="s">
        <v>676</v>
      </c>
    </row>
    <row r="36" spans="1:13" s="220" customFormat="1" ht="134.25" customHeight="1">
      <c r="B36" s="208"/>
      <c r="C36" s="130">
        <v>30</v>
      </c>
      <c r="D36" s="230" t="s">
        <v>761</v>
      </c>
      <c r="E36" s="130" t="s">
        <v>674</v>
      </c>
      <c r="F36" s="246" t="s">
        <v>847</v>
      </c>
      <c r="G36" s="124" t="s">
        <v>10</v>
      </c>
      <c r="H36" s="130" t="s">
        <v>758</v>
      </c>
      <c r="I36" s="130"/>
      <c r="J36" s="130" t="s">
        <v>690</v>
      </c>
      <c r="K36" s="255" t="s">
        <v>785</v>
      </c>
      <c r="L36" s="173" t="s">
        <v>780</v>
      </c>
      <c r="M36" s="219" t="s">
        <v>703</v>
      </c>
    </row>
    <row r="37" spans="1:13" s="220" customFormat="1" ht="75" customHeight="1">
      <c r="B37" s="205" t="s">
        <v>850</v>
      </c>
      <c r="C37" s="130">
        <v>31</v>
      </c>
      <c r="D37" s="117" t="s">
        <v>721</v>
      </c>
      <c r="E37" s="233"/>
      <c r="F37" s="130" t="s">
        <v>674</v>
      </c>
      <c r="G37" s="130" t="s">
        <v>834</v>
      </c>
      <c r="H37" s="117"/>
      <c r="I37" s="107"/>
      <c r="J37" s="107"/>
      <c r="K37" s="107" t="s">
        <v>851</v>
      </c>
      <c r="L37" s="209" t="s">
        <v>836</v>
      </c>
      <c r="M37" s="219" t="s">
        <v>703</v>
      </c>
    </row>
    <row r="38" spans="1:13" s="210" customFormat="1" ht="275.25" customHeight="1">
      <c r="A38" s="208"/>
      <c r="B38" s="163" t="s">
        <v>948</v>
      </c>
      <c r="C38" s="245" t="s">
        <v>949</v>
      </c>
      <c r="D38" s="130" t="s">
        <v>688</v>
      </c>
      <c r="E38" s="230">
        <v>15</v>
      </c>
      <c r="F38" s="245" t="s">
        <v>926</v>
      </c>
      <c r="G38" s="107" t="s">
        <v>927</v>
      </c>
      <c r="H38" s="251" t="s">
        <v>815</v>
      </c>
      <c r="I38" s="130"/>
      <c r="J38" s="130" t="s">
        <v>928</v>
      </c>
      <c r="K38" s="139" t="s">
        <v>950</v>
      </c>
      <c r="L38" s="139" t="s">
        <v>951</v>
      </c>
      <c r="M38" s="219" t="s">
        <v>676</v>
      </c>
    </row>
    <row r="39" spans="1:13" s="210" customFormat="1" ht="74.25" customHeight="1">
      <c r="A39" s="208"/>
      <c r="B39" s="205" t="s">
        <v>952</v>
      </c>
      <c r="C39" s="130"/>
      <c r="D39" s="117"/>
      <c r="E39" s="107"/>
      <c r="F39" s="107"/>
      <c r="G39" s="213"/>
      <c r="H39" s="107"/>
      <c r="I39" s="107"/>
      <c r="J39" s="120"/>
      <c r="K39" s="147"/>
      <c r="L39" s="221"/>
      <c r="M39" s="219" t="s">
        <v>676</v>
      </c>
    </row>
    <row r="40" spans="1:13" s="220" customFormat="1" ht="60.75" customHeight="1">
      <c r="B40" s="205" t="s">
        <v>713</v>
      </c>
      <c r="C40" s="130">
        <v>33</v>
      </c>
      <c r="D40" s="222" t="s">
        <v>714</v>
      </c>
      <c r="E40" s="130">
        <v>220</v>
      </c>
      <c r="F40" s="107" t="s">
        <v>715</v>
      </c>
      <c r="G40" s="124" t="s">
        <v>927</v>
      </c>
      <c r="H40" s="107" t="s">
        <v>716</v>
      </c>
      <c r="I40" s="107" t="s">
        <v>933</v>
      </c>
      <c r="J40" s="107" t="s">
        <v>818</v>
      </c>
      <c r="K40" s="107" t="s">
        <v>953</v>
      </c>
      <c r="L40" s="209"/>
      <c r="M40" s="219" t="s">
        <v>676</v>
      </c>
    </row>
    <row r="41" spans="1:13" s="220" customFormat="1" ht="60.75" customHeight="1">
      <c r="B41" s="231"/>
      <c r="C41" s="130">
        <v>34</v>
      </c>
      <c r="D41" s="225" t="s">
        <v>721</v>
      </c>
      <c r="E41" s="122">
        <v>15</v>
      </c>
      <c r="F41" s="122" t="s">
        <v>722</v>
      </c>
      <c r="G41" s="122" t="s">
        <v>10</v>
      </c>
      <c r="H41" s="122" t="s">
        <v>723</v>
      </c>
      <c r="I41" s="152" t="s">
        <v>942</v>
      </c>
      <c r="J41" s="122" t="s">
        <v>718</v>
      </c>
      <c r="K41" s="152" t="s">
        <v>725</v>
      </c>
      <c r="L41" s="107" t="s">
        <v>954</v>
      </c>
      <c r="M41" s="219" t="s">
        <v>703</v>
      </c>
    </row>
    <row r="42" spans="1:13" s="220" customFormat="1" ht="17.25" customHeight="1">
      <c r="B42" s="248" t="s">
        <v>904</v>
      </c>
      <c r="C42" s="130"/>
      <c r="D42" s="130"/>
      <c r="E42" s="130"/>
      <c r="F42" s="130"/>
      <c r="G42" s="130"/>
      <c r="H42" s="130"/>
      <c r="I42" s="249"/>
      <c r="J42" s="130"/>
      <c r="K42" s="249"/>
      <c r="L42" s="130"/>
      <c r="M42" s="250"/>
    </row>
    <row r="43" spans="1:13" s="165" customFormat="1" ht="108.75" customHeight="1">
      <c r="B43" s="169" t="s">
        <v>726</v>
      </c>
      <c r="C43" s="130">
        <v>35</v>
      </c>
      <c r="D43" s="132"/>
      <c r="E43" s="132"/>
      <c r="F43" s="130" t="s">
        <v>727</v>
      </c>
      <c r="G43" s="130" t="s">
        <v>718</v>
      </c>
      <c r="H43" s="234" t="s">
        <v>821</v>
      </c>
      <c r="I43" s="132"/>
      <c r="J43" s="130" t="s">
        <v>718</v>
      </c>
      <c r="K43" s="130" t="s">
        <v>729</v>
      </c>
      <c r="L43" s="132"/>
      <c r="M43" s="164" t="s">
        <v>676</v>
      </c>
    </row>
    <row r="44" spans="1:13" s="220" customFormat="1" ht="115.5" customHeight="1">
      <c r="B44" s="205" t="s">
        <v>820</v>
      </c>
      <c r="C44" s="130">
        <v>36</v>
      </c>
      <c r="D44" s="117" t="s">
        <v>721</v>
      </c>
      <c r="E44" s="233">
        <v>105</v>
      </c>
      <c r="F44" s="124" t="s">
        <v>727</v>
      </c>
      <c r="G44" s="124" t="s">
        <v>718</v>
      </c>
      <c r="H44" s="234" t="s">
        <v>821</v>
      </c>
      <c r="I44" s="232"/>
      <c r="J44" s="107" t="s">
        <v>10</v>
      </c>
      <c r="K44" s="107" t="s">
        <v>822</v>
      </c>
      <c r="L44" s="139" t="s">
        <v>694</v>
      </c>
      <c r="M44" s="219" t="s">
        <v>676</v>
      </c>
    </row>
    <row r="45" spans="1:13" s="220" customFormat="1" ht="75" customHeight="1">
      <c r="B45" s="208"/>
      <c r="C45" s="130">
        <v>37</v>
      </c>
      <c r="D45" s="117" t="s">
        <v>721</v>
      </c>
      <c r="E45" s="233">
        <v>85</v>
      </c>
      <c r="F45" s="234" t="s">
        <v>821</v>
      </c>
      <c r="G45" s="124" t="s">
        <v>10</v>
      </c>
      <c r="H45" s="234" t="s">
        <v>821</v>
      </c>
      <c r="I45" s="107"/>
      <c r="J45" s="107" t="s">
        <v>823</v>
      </c>
      <c r="K45" s="107" t="s">
        <v>905</v>
      </c>
      <c r="L45" s="209"/>
      <c r="M45" s="219" t="s">
        <v>676</v>
      </c>
    </row>
    <row r="46" spans="1:13" s="220" customFormat="1" ht="119.25" customHeight="1">
      <c r="B46" s="208"/>
      <c r="C46" s="130">
        <v>38</v>
      </c>
      <c r="D46" s="117" t="s">
        <v>721</v>
      </c>
      <c r="E46" s="235" t="s">
        <v>674</v>
      </c>
      <c r="F46" s="234" t="s">
        <v>734</v>
      </c>
      <c r="G46" s="124" t="s">
        <v>10</v>
      </c>
      <c r="H46" s="234" t="s">
        <v>734</v>
      </c>
      <c r="I46" s="107"/>
      <c r="J46" s="107" t="s">
        <v>690</v>
      </c>
      <c r="K46" s="139" t="s">
        <v>906</v>
      </c>
      <c r="L46" s="223" t="s">
        <v>907</v>
      </c>
      <c r="M46" s="219" t="s">
        <v>703</v>
      </c>
    </row>
    <row r="47" spans="1:13" s="220" customFormat="1" ht="162.75" customHeight="1">
      <c r="B47" s="208"/>
      <c r="C47" s="130">
        <v>39</v>
      </c>
      <c r="D47" s="222" t="s">
        <v>721</v>
      </c>
      <c r="E47" s="130" t="s">
        <v>674</v>
      </c>
      <c r="F47" s="234" t="s">
        <v>908</v>
      </c>
      <c r="G47" s="124" t="s">
        <v>10</v>
      </c>
      <c r="H47" s="234" t="s">
        <v>908</v>
      </c>
      <c r="I47" s="107"/>
      <c r="J47" s="107" t="s">
        <v>742</v>
      </c>
      <c r="K47" s="139" t="s">
        <v>909</v>
      </c>
      <c r="L47" s="223" t="s">
        <v>910</v>
      </c>
      <c r="M47" s="219" t="s">
        <v>703</v>
      </c>
    </row>
    <row r="48" spans="1:13" s="220" customFormat="1" ht="162.75" customHeight="1">
      <c r="B48" s="208"/>
      <c r="C48" s="130">
        <v>40</v>
      </c>
      <c r="D48" s="222" t="s">
        <v>721</v>
      </c>
      <c r="E48" s="130" t="s">
        <v>674</v>
      </c>
      <c r="F48" s="234" t="s">
        <v>830</v>
      </c>
      <c r="G48" s="124" t="s">
        <v>10</v>
      </c>
      <c r="H48" s="234" t="s">
        <v>830</v>
      </c>
      <c r="I48" s="107"/>
      <c r="J48" s="107" t="s">
        <v>750</v>
      </c>
      <c r="K48" s="139" t="s">
        <v>955</v>
      </c>
      <c r="L48" s="223" t="s">
        <v>956</v>
      </c>
      <c r="M48" s="219" t="s">
        <v>703</v>
      </c>
    </row>
    <row r="49" spans="2:13" s="220" customFormat="1" ht="75" customHeight="1">
      <c r="B49" s="205" t="s">
        <v>833</v>
      </c>
      <c r="C49" s="130">
        <v>41</v>
      </c>
      <c r="D49" s="117" t="s">
        <v>721</v>
      </c>
      <c r="E49" s="233"/>
      <c r="F49" s="124" t="s">
        <v>674</v>
      </c>
      <c r="G49" s="124" t="s">
        <v>834</v>
      </c>
      <c r="H49" s="117" t="s">
        <v>674</v>
      </c>
      <c r="I49" s="107"/>
      <c r="J49" s="107" t="s">
        <v>834</v>
      </c>
      <c r="K49" s="107" t="s">
        <v>835</v>
      </c>
      <c r="L49" s="209" t="s">
        <v>836</v>
      </c>
      <c r="M49" s="219" t="s">
        <v>703</v>
      </c>
    </row>
    <row r="50" spans="2:13" s="220" customFormat="1" ht="40.5" customHeight="1">
      <c r="B50" s="208"/>
      <c r="C50" s="130">
        <v>42</v>
      </c>
      <c r="D50" s="236" t="s">
        <v>837</v>
      </c>
      <c r="E50" s="237">
        <v>115</v>
      </c>
      <c r="F50" s="124" t="s">
        <v>838</v>
      </c>
      <c r="G50" s="124" t="s">
        <v>718</v>
      </c>
      <c r="H50" s="238"/>
      <c r="I50" s="107"/>
      <c r="J50" s="107" t="s">
        <v>755</v>
      </c>
      <c r="K50" s="107" t="s">
        <v>840</v>
      </c>
      <c r="L50" s="209"/>
      <c r="M50" s="219" t="s">
        <v>676</v>
      </c>
    </row>
    <row r="51" spans="2:13" s="220" customFormat="1" ht="100.5" customHeight="1">
      <c r="B51" s="205" t="s">
        <v>841</v>
      </c>
      <c r="C51" s="130">
        <v>43</v>
      </c>
      <c r="D51" s="225" t="s">
        <v>761</v>
      </c>
      <c r="E51" s="225">
        <v>75</v>
      </c>
      <c r="F51" s="124" t="s">
        <v>863</v>
      </c>
      <c r="G51" s="240" t="s">
        <v>755</v>
      </c>
      <c r="H51" s="124" t="s">
        <v>758</v>
      </c>
      <c r="I51" s="238"/>
      <c r="J51" s="122" t="s">
        <v>818</v>
      </c>
      <c r="K51" s="107" t="s">
        <v>844</v>
      </c>
      <c r="L51" s="139" t="s">
        <v>694</v>
      </c>
      <c r="M51" s="219" t="s">
        <v>676</v>
      </c>
    </row>
    <row r="52" spans="2:13" s="220" customFormat="1" ht="100.5" customHeight="1">
      <c r="B52" s="205" t="s">
        <v>864</v>
      </c>
      <c r="C52" s="130">
        <v>44</v>
      </c>
      <c r="D52" s="225" t="s">
        <v>761</v>
      </c>
      <c r="E52" s="225">
        <v>80</v>
      </c>
      <c r="F52" s="139" t="s">
        <v>946</v>
      </c>
      <c r="G52" s="240" t="s">
        <v>10</v>
      </c>
      <c r="H52" s="124" t="s">
        <v>758</v>
      </c>
      <c r="I52" s="238"/>
      <c r="J52" s="122" t="s">
        <v>690</v>
      </c>
      <c r="K52" s="107" t="s">
        <v>947</v>
      </c>
      <c r="L52" s="209"/>
      <c r="M52" s="219" t="s">
        <v>676</v>
      </c>
    </row>
    <row r="53" spans="2:13" s="220" customFormat="1" ht="134.25" customHeight="1">
      <c r="B53" s="208"/>
      <c r="C53" s="130">
        <v>45</v>
      </c>
      <c r="D53" s="230" t="s">
        <v>761</v>
      </c>
      <c r="E53" s="130" t="s">
        <v>674</v>
      </c>
      <c r="F53" s="246" t="s">
        <v>957</v>
      </c>
      <c r="G53" s="124" t="s">
        <v>10</v>
      </c>
      <c r="H53" s="130" t="s">
        <v>758</v>
      </c>
      <c r="I53" s="130"/>
      <c r="J53" s="130" t="s">
        <v>690</v>
      </c>
      <c r="K53" s="234" t="s">
        <v>914</v>
      </c>
      <c r="L53" s="223" t="s">
        <v>958</v>
      </c>
      <c r="M53" s="219" t="s">
        <v>703</v>
      </c>
    </row>
    <row r="54" spans="2:13" s="220" customFormat="1" ht="75" customHeight="1">
      <c r="B54" s="205" t="s">
        <v>850</v>
      </c>
      <c r="C54" s="130">
        <v>46</v>
      </c>
      <c r="D54" s="117" t="s">
        <v>721</v>
      </c>
      <c r="E54" s="233"/>
      <c r="F54" s="130" t="s">
        <v>674</v>
      </c>
      <c r="G54" s="130" t="s">
        <v>834</v>
      </c>
      <c r="H54" s="117"/>
      <c r="I54" s="107"/>
      <c r="J54" s="107" t="s">
        <v>834</v>
      </c>
      <c r="K54" s="107" t="s">
        <v>851</v>
      </c>
      <c r="L54" s="209" t="s">
        <v>836</v>
      </c>
      <c r="M54" s="219" t="s">
        <v>703</v>
      </c>
    </row>
    <row r="55" spans="2:13" s="144" customFormat="1" ht="20.100000000000001" customHeight="1">
      <c r="K55" s="143"/>
      <c r="L55" s="143"/>
      <c r="M55" s="143"/>
    </row>
  </sheetData>
  <autoFilter ref="A4:M54" xr:uid="{D178AB8F-0F21-4387-90AE-8BD7B8991F86}"/>
  <mergeCells count="4">
    <mergeCell ref="B1:D1"/>
    <mergeCell ref="B2:D2"/>
    <mergeCell ref="E1:F1"/>
    <mergeCell ref="E2:F2"/>
  </mergeCells>
  <hyperlinks>
    <hyperlink ref="H2" location="'ST0050 - Adv LTV Expires'!A1" display="ST0050 - Adv LTV Expires" xr:uid="{44DF02F2-E459-49F5-BAE6-EB126B52FB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64"/>
      <c r="B10" s="264"/>
      <c r="C10" s="264"/>
      <c r="D10" s="264"/>
      <c r="E10" s="264"/>
      <c r="F10" s="264"/>
      <c r="G10" s="264"/>
      <c r="H10" s="264"/>
      <c r="I10" s="264"/>
      <c r="J10" s="264"/>
      <c r="K10" s="264"/>
      <c r="L10" s="264"/>
      <c r="M10" s="264"/>
    </row>
    <row r="13" spans="1:15" ht="28.5">
      <c r="A13" s="266" t="s">
        <v>19</v>
      </c>
      <c r="B13" s="266"/>
      <c r="C13" s="266"/>
      <c r="D13" s="266"/>
      <c r="E13" s="266"/>
      <c r="F13" s="266"/>
      <c r="G13" s="266"/>
      <c r="H13" s="266"/>
      <c r="I13" s="266"/>
      <c r="J13" s="266"/>
      <c r="K13" s="266"/>
      <c r="L13" s="266"/>
      <c r="M13" s="266"/>
      <c r="N13" s="266"/>
      <c r="O13" s="266"/>
    </row>
    <row r="14" spans="1:15" ht="23.45">
      <c r="A14" s="267" t="s">
        <v>20</v>
      </c>
      <c r="B14" s="267"/>
      <c r="C14" s="267"/>
      <c r="D14" s="267"/>
      <c r="E14" s="267"/>
      <c r="F14" s="267"/>
      <c r="G14" s="267"/>
      <c r="H14" s="267"/>
      <c r="I14" s="267"/>
      <c r="J14" s="267"/>
      <c r="K14" s="267"/>
      <c r="L14" s="267"/>
      <c r="M14" s="267"/>
      <c r="N14" s="267"/>
      <c r="O14" s="267"/>
    </row>
    <row r="18" spans="1:15" ht="23.45">
      <c r="A18" s="268" t="s">
        <v>21</v>
      </c>
      <c r="B18" s="268"/>
      <c r="C18" s="268"/>
      <c r="D18" s="268"/>
      <c r="E18" s="268"/>
      <c r="F18" s="268"/>
      <c r="G18" s="268"/>
      <c r="H18" s="268"/>
      <c r="I18" s="268"/>
      <c r="J18" s="268"/>
      <c r="K18" s="268"/>
      <c r="L18" s="268"/>
      <c r="M18" s="268"/>
      <c r="N18" s="268"/>
      <c r="O18" s="268"/>
    </row>
    <row r="20" spans="1:15" ht="23.45">
      <c r="A20" s="268" t="s">
        <v>22</v>
      </c>
      <c r="B20" s="268"/>
      <c r="C20" s="268"/>
      <c r="D20" s="268"/>
      <c r="E20" s="268"/>
      <c r="F20" s="268"/>
      <c r="G20" s="268"/>
      <c r="H20" s="268"/>
      <c r="I20" s="268"/>
      <c r="J20" s="268"/>
      <c r="K20" s="268"/>
      <c r="L20" s="268"/>
      <c r="M20" s="268"/>
      <c r="N20" s="268"/>
      <c r="O20" s="268"/>
    </row>
    <row r="24" spans="1:15" ht="15" customHeight="1">
      <c r="A24" s="11"/>
      <c r="B24" s="11"/>
      <c r="C24" s="11"/>
      <c r="D24" s="11"/>
      <c r="E24" s="11"/>
      <c r="F24" s="11"/>
      <c r="G24" s="11"/>
      <c r="H24" s="11"/>
      <c r="I24" s="11"/>
      <c r="J24" s="11"/>
      <c r="K24" s="11"/>
      <c r="L24" s="11"/>
      <c r="M24" s="11"/>
    </row>
    <row r="26" spans="1:15" ht="17.45">
      <c r="A26" s="265"/>
      <c r="B26" s="265"/>
      <c r="C26" s="265"/>
      <c r="D26" s="265"/>
      <c r="E26" s="265"/>
      <c r="F26" s="265"/>
      <c r="G26" s="265"/>
      <c r="H26" s="265"/>
      <c r="I26" s="265"/>
      <c r="J26" s="265"/>
      <c r="K26" s="265"/>
      <c r="L26" s="265"/>
      <c r="M26" s="265"/>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69" t="s">
        <v>24</v>
      </c>
      <c r="B5" s="269"/>
      <c r="C5" s="269"/>
      <c r="D5" s="269"/>
    </row>
    <row r="6" spans="1:4">
      <c r="A6" s="26"/>
      <c r="B6" s="26"/>
      <c r="C6" s="26"/>
      <c r="D6" s="26"/>
    </row>
    <row r="7" spans="1:4" ht="15.6">
      <c r="A7" s="27" t="s">
        <v>25</v>
      </c>
      <c r="B7" s="26"/>
      <c r="C7" s="26"/>
      <c r="D7" s="26"/>
    </row>
    <row r="8" spans="1:4">
      <c r="A8" s="2" t="s">
        <v>26</v>
      </c>
      <c r="B8" s="270" t="s">
        <v>27</v>
      </c>
      <c r="C8" s="270"/>
      <c r="D8" s="26"/>
    </row>
    <row r="9" spans="1:4">
      <c r="A9" s="28"/>
      <c r="B9" s="271"/>
      <c r="C9" s="271"/>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72" t="s">
        <v>250</v>
      </c>
      <c r="C1" s="272"/>
      <c r="D1" s="272"/>
      <c r="E1" s="272"/>
      <c r="F1" s="272"/>
      <c r="I1" s="272" t="s">
        <v>251</v>
      </c>
      <c r="J1" s="272"/>
      <c r="K1" s="272"/>
      <c r="L1" s="272"/>
      <c r="M1" s="272"/>
      <c r="N1" s="273"/>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79" t="s">
        <v>373</v>
      </c>
      <c r="D37" s="279"/>
      <c r="E37" s="279"/>
      <c r="F37" s="279"/>
      <c r="G37" s="279"/>
      <c r="H37" s="279"/>
      <c r="I37" s="279"/>
    </row>
    <row r="38" spans="2:9">
      <c r="B38" s="40" t="s">
        <v>374</v>
      </c>
      <c r="C38" s="274" t="s">
        <v>375</v>
      </c>
      <c r="D38" s="274"/>
      <c r="E38" s="274"/>
      <c r="F38" s="274"/>
      <c r="G38" s="274"/>
      <c r="H38" s="274"/>
      <c r="I38" s="274"/>
    </row>
    <row r="39" spans="2:9">
      <c r="B39" s="41" t="s">
        <v>254</v>
      </c>
      <c r="C39" s="278" t="s">
        <v>376</v>
      </c>
      <c r="D39" s="278"/>
      <c r="E39" s="278"/>
      <c r="F39" s="278"/>
      <c r="G39" s="278"/>
      <c r="H39" s="278"/>
      <c r="I39" s="278"/>
    </row>
    <row r="40" spans="2:9">
      <c r="B40" s="41" t="s">
        <v>377</v>
      </c>
      <c r="C40" s="278" t="s">
        <v>378</v>
      </c>
      <c r="D40" s="278"/>
      <c r="E40" s="278"/>
      <c r="F40" s="278"/>
      <c r="G40" s="278"/>
      <c r="H40" s="278"/>
      <c r="I40" s="278"/>
    </row>
    <row r="41" spans="2:9">
      <c r="B41" s="40" t="s">
        <v>379</v>
      </c>
      <c r="C41" s="278" t="s">
        <v>380</v>
      </c>
      <c r="D41" s="278"/>
      <c r="E41" s="278"/>
      <c r="F41" s="278"/>
      <c r="G41" s="278"/>
      <c r="H41" s="278"/>
      <c r="I41" s="278"/>
    </row>
    <row r="42" spans="2:9" ht="38.25" customHeight="1">
      <c r="B42" s="42" t="s">
        <v>381</v>
      </c>
      <c r="C42" s="278" t="s">
        <v>382</v>
      </c>
      <c r="D42" s="278"/>
      <c r="E42" s="278"/>
      <c r="F42" s="278"/>
      <c r="G42" s="278"/>
      <c r="H42" s="278"/>
      <c r="I42" s="278"/>
    </row>
    <row r="43" spans="2:9">
      <c r="B43" s="42" t="s">
        <v>379</v>
      </c>
      <c r="C43" s="278" t="s">
        <v>383</v>
      </c>
      <c r="D43" s="278"/>
      <c r="E43" s="278"/>
      <c r="F43" s="278"/>
      <c r="G43" s="278"/>
      <c r="H43" s="278"/>
      <c r="I43" s="278"/>
    </row>
    <row r="44" spans="2:9">
      <c r="B44" s="42" t="s">
        <v>384</v>
      </c>
      <c r="C44" s="277" t="s">
        <v>385</v>
      </c>
      <c r="D44" s="278"/>
      <c r="E44" s="278"/>
      <c r="F44" s="278"/>
      <c r="G44" s="278"/>
      <c r="H44" s="278"/>
      <c r="I44" s="278"/>
    </row>
    <row r="45" spans="2:9">
      <c r="B45" s="42" t="s">
        <v>253</v>
      </c>
      <c r="C45" s="277" t="s">
        <v>386</v>
      </c>
      <c r="D45" s="278"/>
      <c r="E45" s="278"/>
      <c r="F45" s="278"/>
      <c r="G45" s="278"/>
      <c r="H45" s="278"/>
      <c r="I45" s="278"/>
    </row>
    <row r="46" spans="2:9">
      <c r="B46" s="42" t="s">
        <v>387</v>
      </c>
      <c r="C46" s="277" t="s">
        <v>388</v>
      </c>
      <c r="D46" s="278"/>
      <c r="E46" s="278"/>
      <c r="F46" s="278"/>
      <c r="G46" s="278"/>
      <c r="H46" s="278"/>
      <c r="I46" s="278"/>
    </row>
    <row r="47" spans="2:9" ht="29.25" customHeight="1">
      <c r="B47" s="42" t="s">
        <v>389</v>
      </c>
      <c r="C47" s="280" t="s">
        <v>390</v>
      </c>
      <c r="D47" s="281"/>
      <c r="E47" s="281"/>
      <c r="F47" s="281"/>
      <c r="G47" s="281"/>
      <c r="H47" s="281"/>
      <c r="I47" s="277"/>
    </row>
    <row r="48" spans="2:9">
      <c r="B48" s="42" t="s">
        <v>391</v>
      </c>
      <c r="C48" s="278" t="s">
        <v>392</v>
      </c>
      <c r="D48" s="278"/>
      <c r="E48" s="278"/>
      <c r="F48" s="278"/>
      <c r="G48" s="278"/>
      <c r="H48" s="278"/>
      <c r="I48" s="278"/>
    </row>
    <row r="49" spans="2:9">
      <c r="B49" s="42" t="s">
        <v>8</v>
      </c>
      <c r="C49" s="278" t="s">
        <v>393</v>
      </c>
      <c r="D49" s="278"/>
      <c r="E49" s="278"/>
      <c r="F49" s="278"/>
      <c r="G49" s="278"/>
      <c r="H49" s="278"/>
      <c r="I49" s="278"/>
    </row>
    <row r="50" spans="2:9">
      <c r="B50" s="42" t="s">
        <v>394</v>
      </c>
      <c r="C50" s="278" t="s">
        <v>395</v>
      </c>
      <c r="D50" s="278"/>
      <c r="E50" s="278"/>
      <c r="F50" s="278"/>
      <c r="G50" s="278"/>
      <c r="H50" s="278"/>
      <c r="I50" s="278"/>
    </row>
    <row r="51" spans="2:9">
      <c r="B51" s="42" t="s">
        <v>396</v>
      </c>
      <c r="C51" s="278" t="s">
        <v>397</v>
      </c>
      <c r="D51" s="278"/>
      <c r="E51" s="278"/>
      <c r="F51" s="278"/>
      <c r="G51" s="278"/>
      <c r="H51" s="278"/>
      <c r="I51" s="278"/>
    </row>
    <row r="52" spans="2:9">
      <c r="B52" s="42" t="s">
        <v>398</v>
      </c>
      <c r="C52" s="278" t="s">
        <v>399</v>
      </c>
      <c r="D52" s="278"/>
      <c r="E52" s="278"/>
      <c r="F52" s="278"/>
      <c r="G52" s="278"/>
      <c r="H52" s="278"/>
      <c r="I52" s="278"/>
    </row>
    <row r="53" spans="2:9">
      <c r="B53" s="42" t="s">
        <v>400</v>
      </c>
      <c r="C53" s="278" t="s">
        <v>401</v>
      </c>
      <c r="D53" s="278"/>
      <c r="E53" s="278"/>
      <c r="F53" s="278"/>
      <c r="G53" s="278"/>
      <c r="H53" s="278"/>
      <c r="I53" s="278"/>
    </row>
    <row r="54" spans="2:9" ht="24.75" customHeight="1">
      <c r="B54" s="42" t="s">
        <v>402</v>
      </c>
      <c r="C54" s="278" t="s">
        <v>403</v>
      </c>
      <c r="D54" s="278"/>
      <c r="E54" s="278"/>
      <c r="F54" s="278"/>
      <c r="G54" s="278"/>
      <c r="H54" s="278"/>
      <c r="I54" s="278"/>
    </row>
    <row r="55" spans="2:9" ht="25.5" customHeight="1">
      <c r="B55" s="42" t="s">
        <v>404</v>
      </c>
      <c r="C55" s="278" t="s">
        <v>405</v>
      </c>
      <c r="D55" s="278"/>
      <c r="E55" s="278"/>
      <c r="F55" s="278"/>
      <c r="G55" s="278"/>
      <c r="H55" s="278"/>
      <c r="I55" s="278"/>
    </row>
    <row r="56" spans="2:9" ht="27" customHeight="1">
      <c r="B56" s="42" t="s">
        <v>406</v>
      </c>
      <c r="C56" s="278" t="s">
        <v>407</v>
      </c>
      <c r="D56" s="278"/>
      <c r="E56" s="278"/>
      <c r="F56" s="278"/>
      <c r="G56" s="278"/>
      <c r="H56" s="278"/>
      <c r="I56" s="278"/>
    </row>
    <row r="57" spans="2:9" ht="27" customHeight="1">
      <c r="B57" s="42" t="s">
        <v>408</v>
      </c>
      <c r="C57" s="278" t="s">
        <v>409</v>
      </c>
      <c r="D57" s="278"/>
      <c r="E57" s="278"/>
      <c r="F57" s="278"/>
      <c r="G57" s="278"/>
      <c r="H57" s="278"/>
      <c r="I57" s="278"/>
    </row>
    <row r="58" spans="2:9">
      <c r="B58" s="42" t="s">
        <v>410</v>
      </c>
      <c r="C58" s="278" t="s">
        <v>411</v>
      </c>
      <c r="D58" s="278"/>
      <c r="E58" s="278"/>
      <c r="F58" s="278"/>
      <c r="G58" s="278"/>
      <c r="H58" s="278"/>
      <c r="I58" s="278"/>
    </row>
    <row r="59" spans="2:9">
      <c r="B59" s="42" t="s">
        <v>412</v>
      </c>
      <c r="C59" s="278" t="s">
        <v>413</v>
      </c>
      <c r="D59" s="278"/>
      <c r="E59" s="278"/>
      <c r="F59" s="278"/>
      <c r="G59" s="278"/>
      <c r="H59" s="278"/>
      <c r="I59" s="278"/>
    </row>
    <row r="60" spans="2:9" ht="27.75" customHeight="1">
      <c r="B60" s="42" t="s">
        <v>414</v>
      </c>
      <c r="C60" s="278" t="s">
        <v>415</v>
      </c>
      <c r="D60" s="278"/>
      <c r="E60" s="278"/>
      <c r="F60" s="278"/>
      <c r="G60" s="278"/>
      <c r="H60" s="278"/>
      <c r="I60" s="278"/>
    </row>
    <row r="61" spans="2:9">
      <c r="B61" s="42" t="s">
        <v>416</v>
      </c>
      <c r="C61" s="278" t="s">
        <v>417</v>
      </c>
      <c r="D61" s="278"/>
      <c r="E61" s="278"/>
      <c r="F61" s="278"/>
      <c r="G61" s="278"/>
      <c r="H61" s="278"/>
      <c r="I61" s="278"/>
    </row>
    <row r="62" spans="2:9" ht="25.5" hidden="1" customHeight="1">
      <c r="B62" s="42" t="s">
        <v>418</v>
      </c>
      <c r="C62" s="280" t="s">
        <v>419</v>
      </c>
      <c r="D62" s="281"/>
      <c r="E62" s="281"/>
      <c r="F62" s="281"/>
      <c r="G62" s="281"/>
      <c r="H62" s="281"/>
      <c r="I62" s="277"/>
    </row>
    <row r="63" spans="2:9" ht="41.25" customHeight="1">
      <c r="B63" s="42" t="s">
        <v>420</v>
      </c>
      <c r="C63" s="278" t="s">
        <v>421</v>
      </c>
      <c r="D63" s="278"/>
      <c r="E63" s="278"/>
      <c r="F63" s="278"/>
      <c r="G63" s="278"/>
      <c r="H63" s="278"/>
      <c r="I63" s="278"/>
    </row>
    <row r="64" spans="2:9" ht="25.5" customHeight="1">
      <c r="B64" s="42" t="s">
        <v>422</v>
      </c>
      <c r="C64" s="278" t="s">
        <v>423</v>
      </c>
      <c r="D64" s="278"/>
      <c r="E64" s="278"/>
      <c r="F64" s="278"/>
      <c r="G64" s="278"/>
      <c r="H64" s="278"/>
      <c r="I64" s="278"/>
    </row>
    <row r="65" spans="2:9">
      <c r="B65" s="43" t="s">
        <v>424</v>
      </c>
      <c r="C65" s="278"/>
      <c r="D65" s="278"/>
      <c r="E65" s="278"/>
      <c r="F65" s="278"/>
      <c r="G65" s="278"/>
      <c r="H65" s="278"/>
      <c r="I65" s="278"/>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79" t="s">
        <v>373</v>
      </c>
      <c r="D79" s="279"/>
      <c r="E79" s="279"/>
      <c r="F79" s="279"/>
      <c r="G79" s="279"/>
      <c r="H79" s="279"/>
      <c r="I79" s="279"/>
    </row>
    <row r="80" spans="2:9">
      <c r="B80" s="42" t="s">
        <v>431</v>
      </c>
      <c r="C80" s="274" t="s">
        <v>432</v>
      </c>
      <c r="D80" s="274"/>
      <c r="E80" s="274"/>
      <c r="F80" s="274"/>
      <c r="G80" s="274"/>
      <c r="H80" s="274"/>
      <c r="I80" s="274"/>
    </row>
    <row r="81" spans="2:9" ht="12.75" customHeight="1">
      <c r="B81" s="42" t="s">
        <v>254</v>
      </c>
      <c r="C81" s="274" t="s">
        <v>433</v>
      </c>
      <c r="D81" s="274"/>
      <c r="E81" s="274"/>
      <c r="F81" s="274"/>
      <c r="G81" s="274"/>
      <c r="H81" s="274"/>
      <c r="I81" s="274"/>
    </row>
    <row r="82" spans="2:9" ht="30" customHeight="1">
      <c r="B82" s="42" t="s">
        <v>434</v>
      </c>
      <c r="C82" s="274" t="s">
        <v>435</v>
      </c>
      <c r="D82" s="274"/>
      <c r="E82" s="274"/>
      <c r="F82" s="274"/>
      <c r="G82" s="274"/>
      <c r="H82" s="274"/>
      <c r="I82" s="274"/>
    </row>
    <row r="83" spans="2:9" ht="30" customHeight="1">
      <c r="B83" s="42" t="s">
        <v>436</v>
      </c>
      <c r="C83" s="274" t="s">
        <v>437</v>
      </c>
      <c r="D83" s="274"/>
      <c r="E83" s="274"/>
      <c r="F83" s="274"/>
      <c r="G83" s="274"/>
      <c r="H83" s="274"/>
      <c r="I83" s="274"/>
    </row>
    <row r="84" spans="2:9">
      <c r="B84" s="42" t="s">
        <v>379</v>
      </c>
      <c r="C84" s="274" t="s">
        <v>438</v>
      </c>
      <c r="D84" s="274"/>
      <c r="E84" s="274"/>
      <c r="F84" s="274"/>
      <c r="G84" s="274"/>
      <c r="H84" s="274"/>
      <c r="I84" s="274"/>
    </row>
    <row r="85" spans="2:9" ht="30" customHeight="1">
      <c r="B85" s="42" t="s">
        <v>439</v>
      </c>
      <c r="C85" s="274" t="s">
        <v>440</v>
      </c>
      <c r="D85" s="274"/>
      <c r="E85" s="274"/>
      <c r="F85" s="274"/>
      <c r="G85" s="274"/>
      <c r="H85" s="274"/>
      <c r="I85" s="274"/>
    </row>
    <row r="86" spans="2:9">
      <c r="B86" s="42" t="s">
        <v>253</v>
      </c>
      <c r="C86" s="277" t="s">
        <v>386</v>
      </c>
      <c r="D86" s="278"/>
      <c r="E86" s="278"/>
      <c r="F86" s="278"/>
      <c r="G86" s="278"/>
      <c r="H86" s="278"/>
      <c r="I86" s="278"/>
    </row>
    <row r="87" spans="2:9" ht="26.25" customHeight="1">
      <c r="B87" s="42" t="s">
        <v>441</v>
      </c>
      <c r="C87" s="274" t="s">
        <v>442</v>
      </c>
      <c r="D87" s="274"/>
      <c r="E87" s="274"/>
      <c r="F87" s="274"/>
      <c r="G87" s="274"/>
      <c r="H87" s="274"/>
      <c r="I87" s="274"/>
    </row>
    <row r="88" spans="2:9" ht="26.25" customHeight="1">
      <c r="B88" s="42" t="s">
        <v>443</v>
      </c>
      <c r="C88" s="274" t="s">
        <v>444</v>
      </c>
      <c r="D88" s="274"/>
      <c r="E88" s="274"/>
      <c r="F88" s="274"/>
      <c r="G88" s="274"/>
      <c r="H88" s="274"/>
      <c r="I88" s="274"/>
    </row>
    <row r="89" spans="2:9" ht="27.75" customHeight="1">
      <c r="B89" s="42" t="s">
        <v>445</v>
      </c>
      <c r="C89" s="274" t="s">
        <v>446</v>
      </c>
      <c r="D89" s="274"/>
      <c r="E89" s="274"/>
      <c r="F89" s="274"/>
      <c r="G89" s="274"/>
      <c r="H89" s="274"/>
      <c r="I89" s="274"/>
    </row>
    <row r="90" spans="2:9" ht="54.75" customHeight="1">
      <c r="B90" s="42" t="s">
        <v>447</v>
      </c>
      <c r="C90" s="274" t="s">
        <v>448</v>
      </c>
      <c r="D90" s="274"/>
      <c r="E90" s="274"/>
      <c r="F90" s="274"/>
      <c r="G90" s="274"/>
      <c r="H90" s="274"/>
      <c r="I90" s="274"/>
    </row>
    <row r="91" spans="2:9" ht="33" customHeight="1">
      <c r="B91" s="42" t="s">
        <v>449</v>
      </c>
      <c r="C91" s="274" t="s">
        <v>450</v>
      </c>
      <c r="D91" s="274"/>
      <c r="E91" s="274"/>
      <c r="F91" s="274"/>
      <c r="G91" s="274"/>
      <c r="H91" s="274"/>
      <c r="I91" s="274"/>
    </row>
    <row r="92" spans="2:9">
      <c r="B92" s="42" t="s">
        <v>451</v>
      </c>
      <c r="C92" s="274" t="s">
        <v>452</v>
      </c>
      <c r="D92" s="274"/>
      <c r="E92" s="274"/>
      <c r="F92" s="274"/>
      <c r="G92" s="274"/>
      <c r="H92" s="274"/>
      <c r="I92" s="274"/>
    </row>
    <row r="93" spans="2:9" ht="30.75" customHeight="1">
      <c r="B93" s="42" t="s">
        <v>255</v>
      </c>
      <c r="C93" s="274" t="s">
        <v>453</v>
      </c>
      <c r="D93" s="274"/>
      <c r="E93" s="274"/>
      <c r="F93" s="274"/>
      <c r="G93" s="274"/>
      <c r="H93" s="274"/>
      <c r="I93" s="274"/>
    </row>
    <row r="94" spans="2:9" ht="30.75" customHeight="1">
      <c r="B94" s="42" t="s">
        <v>454</v>
      </c>
      <c r="C94" s="274" t="s">
        <v>455</v>
      </c>
      <c r="D94" s="274"/>
      <c r="E94" s="274"/>
      <c r="F94" s="274"/>
      <c r="G94" s="274"/>
      <c r="H94" s="274"/>
      <c r="I94" s="274"/>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76" t="s">
        <v>373</v>
      </c>
      <c r="D107" s="276"/>
      <c r="E107" s="276"/>
      <c r="F107" s="276"/>
      <c r="G107" s="276"/>
      <c r="H107" s="276"/>
      <c r="I107" s="276"/>
    </row>
    <row r="108" spans="2:11" ht="30.75" customHeight="1">
      <c r="B108" s="37" t="s">
        <v>461</v>
      </c>
      <c r="C108" s="275" t="s">
        <v>462</v>
      </c>
      <c r="D108" s="275"/>
      <c r="E108" s="275"/>
      <c r="F108" s="275"/>
      <c r="G108" s="275"/>
      <c r="H108" s="275"/>
      <c r="I108" s="275"/>
    </row>
    <row r="109" spans="2:11" ht="21.75" customHeight="1">
      <c r="B109" s="37" t="s">
        <v>463</v>
      </c>
      <c r="C109" s="275" t="s">
        <v>464</v>
      </c>
      <c r="D109" s="275"/>
      <c r="E109" s="275"/>
      <c r="F109" s="275"/>
      <c r="G109" s="275"/>
      <c r="H109" s="275"/>
      <c r="I109" s="275"/>
    </row>
    <row r="110" spans="2:11" ht="21" customHeight="1">
      <c r="B110" s="37" t="s">
        <v>465</v>
      </c>
      <c r="C110" s="275" t="s">
        <v>466</v>
      </c>
      <c r="D110" s="275"/>
      <c r="E110" s="275"/>
      <c r="F110" s="275"/>
      <c r="G110" s="275"/>
      <c r="H110" s="275"/>
      <c r="I110" s="275"/>
    </row>
    <row r="111" spans="2:11" ht="26.25" customHeight="1">
      <c r="B111" s="37" t="s">
        <v>467</v>
      </c>
      <c r="C111" s="275" t="s">
        <v>468</v>
      </c>
      <c r="D111" s="275"/>
      <c r="E111" s="275"/>
      <c r="F111" s="275"/>
      <c r="G111" s="275"/>
      <c r="H111" s="275"/>
      <c r="I111" s="275"/>
    </row>
    <row r="112" spans="2:11" ht="21" customHeight="1">
      <c r="B112" s="37" t="s">
        <v>469</v>
      </c>
      <c r="C112" s="275" t="s">
        <v>470</v>
      </c>
      <c r="D112" s="275"/>
      <c r="E112" s="275"/>
      <c r="F112" s="275"/>
      <c r="G112" s="275"/>
      <c r="H112" s="275"/>
      <c r="I112" s="275"/>
    </row>
    <row r="113" spans="2:11" ht="21.75" customHeight="1">
      <c r="B113" s="37" t="s">
        <v>471</v>
      </c>
      <c r="C113" s="275" t="s">
        <v>472</v>
      </c>
      <c r="D113" s="275"/>
      <c r="E113" s="275"/>
      <c r="F113" s="275"/>
      <c r="G113" s="275"/>
      <c r="H113" s="275"/>
      <c r="I113" s="275"/>
    </row>
    <row r="114" spans="2:11" ht="33" customHeight="1">
      <c r="B114" s="37" t="s">
        <v>473</v>
      </c>
      <c r="C114" s="275" t="s">
        <v>474</v>
      </c>
      <c r="D114" s="275"/>
      <c r="E114" s="275"/>
      <c r="F114" s="275"/>
      <c r="G114" s="275"/>
      <c r="H114" s="275"/>
      <c r="I114" s="275"/>
    </row>
    <row r="122" spans="2:11">
      <c r="B122" t="s">
        <v>475</v>
      </c>
      <c r="K122" t="s">
        <v>460</v>
      </c>
    </row>
    <row r="123" spans="2:11">
      <c r="B123" s="6" t="s">
        <v>372</v>
      </c>
      <c r="C123" s="276" t="s">
        <v>373</v>
      </c>
      <c r="D123" s="276"/>
      <c r="E123" s="276"/>
      <c r="F123" s="276"/>
      <c r="G123" s="276"/>
      <c r="H123" s="276"/>
      <c r="I123" s="276"/>
    </row>
    <row r="124" spans="2:11">
      <c r="B124" s="37" t="s">
        <v>471</v>
      </c>
      <c r="C124" s="275" t="s">
        <v>476</v>
      </c>
      <c r="D124" s="275"/>
      <c r="E124" s="275"/>
      <c r="F124" s="275"/>
      <c r="G124" s="275"/>
      <c r="H124" s="275"/>
      <c r="I124" s="275"/>
    </row>
    <row r="125" spans="2:11">
      <c r="B125" s="37" t="s">
        <v>477</v>
      </c>
      <c r="C125" s="275" t="s">
        <v>478</v>
      </c>
      <c r="D125" s="275"/>
      <c r="E125" s="275"/>
      <c r="F125" s="275"/>
      <c r="G125" s="275"/>
      <c r="H125" s="275"/>
      <c r="I125" s="275"/>
    </row>
    <row r="126" spans="2:11" ht="55.5" customHeight="1">
      <c r="B126" s="37" t="s">
        <v>479</v>
      </c>
      <c r="C126" s="275" t="s">
        <v>480</v>
      </c>
      <c r="D126" s="275"/>
      <c r="E126" s="275"/>
      <c r="F126" s="275"/>
      <c r="G126" s="275"/>
      <c r="H126" s="275"/>
      <c r="I126" s="275"/>
    </row>
    <row r="127" spans="2:11">
      <c r="B127" s="37" t="s">
        <v>481</v>
      </c>
      <c r="C127" s="275" t="s">
        <v>482</v>
      </c>
      <c r="D127" s="275"/>
      <c r="E127" s="275"/>
      <c r="F127" s="275"/>
      <c r="G127" s="275"/>
      <c r="H127" s="275"/>
      <c r="I127" s="275"/>
    </row>
    <row r="128" spans="2:11">
      <c r="B128" s="37" t="s">
        <v>483</v>
      </c>
      <c r="C128" s="275" t="s">
        <v>484</v>
      </c>
      <c r="D128" s="275"/>
      <c r="E128" s="275"/>
      <c r="F128" s="275"/>
      <c r="G128" s="275"/>
      <c r="H128" s="275"/>
      <c r="I128" s="275"/>
    </row>
    <row r="129" spans="2:11">
      <c r="B129" s="37" t="s">
        <v>485</v>
      </c>
      <c r="C129" s="275" t="s">
        <v>486</v>
      </c>
      <c r="D129" s="275"/>
      <c r="E129" s="275"/>
      <c r="F129" s="275"/>
      <c r="G129" s="275"/>
      <c r="H129" s="275"/>
      <c r="I129" s="275"/>
    </row>
    <row r="130" spans="2:11">
      <c r="B130" s="37" t="s">
        <v>487</v>
      </c>
      <c r="C130" s="275" t="s">
        <v>488</v>
      </c>
      <c r="D130" s="275"/>
      <c r="E130" s="275"/>
      <c r="F130" s="275"/>
      <c r="G130" s="275"/>
      <c r="H130" s="275"/>
      <c r="I130" s="275"/>
    </row>
    <row r="131" spans="2:11" ht="12.75" customHeight="1">
      <c r="B131" s="37" t="s">
        <v>489</v>
      </c>
      <c r="C131" s="275" t="s">
        <v>490</v>
      </c>
      <c r="D131" s="275"/>
      <c r="E131" s="275"/>
      <c r="F131" s="275"/>
      <c r="G131" s="275"/>
      <c r="H131" s="275"/>
      <c r="I131" s="275"/>
    </row>
    <row r="132" spans="2:11" ht="12.75" customHeight="1">
      <c r="B132" s="37" t="s">
        <v>491</v>
      </c>
      <c r="C132" s="275" t="s">
        <v>492</v>
      </c>
      <c r="D132" s="275"/>
      <c r="E132" s="275"/>
      <c r="F132" s="275"/>
      <c r="G132" s="275"/>
      <c r="H132" s="275"/>
      <c r="I132" s="275"/>
    </row>
    <row r="133" spans="2:11" ht="12.75" customHeight="1">
      <c r="B133" s="37" t="s">
        <v>493</v>
      </c>
      <c r="C133" s="275" t="s">
        <v>494</v>
      </c>
      <c r="D133" s="275"/>
      <c r="E133" s="275"/>
      <c r="F133" s="275"/>
      <c r="G133" s="275"/>
      <c r="H133" s="275"/>
      <c r="I133" s="275"/>
    </row>
    <row r="134" spans="2:11" ht="12.75" customHeight="1">
      <c r="B134" s="37" t="s">
        <v>495</v>
      </c>
      <c r="C134" s="275" t="s">
        <v>496</v>
      </c>
      <c r="D134" s="275"/>
      <c r="E134" s="275"/>
      <c r="F134" s="275"/>
      <c r="G134" s="275"/>
      <c r="H134" s="275"/>
      <c r="I134" s="275"/>
    </row>
    <row r="135" spans="2:11" ht="12.75" customHeight="1">
      <c r="B135" s="37" t="s">
        <v>497</v>
      </c>
      <c r="C135" s="275" t="s">
        <v>498</v>
      </c>
      <c r="D135" s="275"/>
      <c r="E135" s="275"/>
      <c r="F135" s="275"/>
      <c r="G135" s="275"/>
      <c r="H135" s="275"/>
      <c r="I135" s="275"/>
    </row>
    <row r="136" spans="2:11">
      <c r="B136" s="37" t="s">
        <v>391</v>
      </c>
      <c r="C136" s="275" t="s">
        <v>499</v>
      </c>
      <c r="D136" s="275"/>
      <c r="E136" s="275"/>
      <c r="F136" s="275"/>
      <c r="G136" s="275"/>
      <c r="H136" s="275"/>
      <c r="I136" s="275"/>
    </row>
    <row r="141" spans="2:11">
      <c r="B141" t="s">
        <v>500</v>
      </c>
    </row>
    <row r="142" spans="2:11">
      <c r="B142" t="s">
        <v>501</v>
      </c>
      <c r="K142" t="s">
        <v>460</v>
      </c>
    </row>
    <row r="143" spans="2:11">
      <c r="B143" s="6" t="s">
        <v>372</v>
      </c>
      <c r="C143" s="276" t="s">
        <v>373</v>
      </c>
      <c r="D143" s="276"/>
      <c r="E143" s="276"/>
      <c r="F143" s="276"/>
      <c r="G143" s="276"/>
      <c r="H143" s="276"/>
      <c r="I143" s="276"/>
    </row>
    <row r="144" spans="2:11">
      <c r="B144" s="37" t="s">
        <v>502</v>
      </c>
      <c r="C144" s="275" t="s">
        <v>503</v>
      </c>
      <c r="D144" s="275"/>
      <c r="E144" s="275"/>
      <c r="F144" s="275"/>
      <c r="G144" s="275"/>
      <c r="H144" s="275"/>
      <c r="I144" s="275"/>
    </row>
    <row r="145" spans="2:9" ht="33" customHeight="1">
      <c r="B145" s="37" t="s">
        <v>504</v>
      </c>
      <c r="C145" s="275" t="s">
        <v>505</v>
      </c>
      <c r="D145" s="275"/>
      <c r="E145" s="275"/>
      <c r="F145" s="275"/>
      <c r="G145" s="275"/>
      <c r="H145" s="275"/>
      <c r="I145" s="275"/>
    </row>
    <row r="146" spans="2:9" ht="32.25" customHeight="1">
      <c r="B146" s="37" t="s">
        <v>506</v>
      </c>
      <c r="C146" s="275" t="s">
        <v>507</v>
      </c>
      <c r="D146" s="275"/>
      <c r="E146" s="275"/>
      <c r="F146" s="275"/>
      <c r="G146" s="275"/>
      <c r="H146" s="275"/>
      <c r="I146" s="275"/>
    </row>
    <row r="147" spans="2:9" ht="12.75" customHeight="1">
      <c r="B147" s="37" t="s">
        <v>439</v>
      </c>
      <c r="C147" s="275" t="s">
        <v>508</v>
      </c>
      <c r="D147" s="275"/>
      <c r="E147" s="275"/>
      <c r="F147" s="275"/>
      <c r="G147" s="275"/>
      <c r="H147" s="275"/>
      <c r="I147" s="275"/>
    </row>
    <row r="148" spans="2:9">
      <c r="B148" s="37" t="s">
        <v>509</v>
      </c>
      <c r="C148" s="275" t="s">
        <v>510</v>
      </c>
      <c r="D148" s="275"/>
      <c r="E148" s="275"/>
      <c r="F148" s="275"/>
      <c r="G148" s="275"/>
      <c r="H148" s="275"/>
      <c r="I148" s="275"/>
    </row>
    <row r="149" spans="2:9">
      <c r="B149" s="37" t="s">
        <v>254</v>
      </c>
      <c r="C149" s="275" t="s">
        <v>511</v>
      </c>
      <c r="D149" s="275"/>
      <c r="E149" s="275"/>
      <c r="F149" s="275"/>
      <c r="G149" s="275"/>
      <c r="H149" s="275"/>
      <c r="I149" s="275"/>
    </row>
    <row r="150" spans="2:9" ht="12.75" customHeight="1">
      <c r="B150" s="37" t="s">
        <v>431</v>
      </c>
      <c r="C150" s="275" t="s">
        <v>512</v>
      </c>
      <c r="D150" s="275"/>
      <c r="E150" s="275"/>
      <c r="F150" s="275"/>
      <c r="G150" s="275"/>
      <c r="H150" s="275"/>
      <c r="I150" s="275"/>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2"/>
  <sheetViews>
    <sheetView tabSelected="1" topLeftCell="A11" workbookViewId="0">
      <selection activeCell="A17" sqref="A17:XFD18"/>
    </sheetView>
  </sheetViews>
  <sheetFormatPr defaultRowHeight="12.75" customHeight="1"/>
  <cols>
    <col min="1" max="1" width="18.85546875" style="84" customWidth="1"/>
    <col min="2" max="3" width="20.5703125" customWidth="1"/>
    <col min="4" max="4" width="12.42578125" customWidth="1"/>
    <col min="5" max="5" width="72.5703125" style="87" customWidth="1"/>
  </cols>
  <sheetData>
    <row r="1" spans="1:5" ht="12.95">
      <c r="A1" s="80" t="s">
        <v>37</v>
      </c>
      <c r="B1" s="81" t="s">
        <v>532</v>
      </c>
      <c r="C1" s="81" t="s">
        <v>36</v>
      </c>
      <c r="D1" s="81" t="s">
        <v>533</v>
      </c>
      <c r="E1" s="85" t="s">
        <v>534</v>
      </c>
    </row>
    <row r="2" spans="1:5" ht="39.75" customHeight="1">
      <c r="A2" s="82">
        <v>45295</v>
      </c>
      <c r="B2" s="83" t="s">
        <v>535</v>
      </c>
      <c r="C2" s="83"/>
      <c r="D2" s="83"/>
      <c r="E2" s="86" t="s">
        <v>536</v>
      </c>
    </row>
    <row r="3" spans="1:5" ht="39.75" customHeight="1">
      <c r="A3" s="82">
        <v>45303</v>
      </c>
      <c r="B3" s="83" t="s">
        <v>535</v>
      </c>
      <c r="C3" s="83" t="s">
        <v>537</v>
      </c>
      <c r="D3" s="83"/>
      <c r="E3" s="86" t="s">
        <v>538</v>
      </c>
    </row>
    <row r="4" spans="1:5" ht="39.75" customHeight="1">
      <c r="A4" s="82">
        <v>45306</v>
      </c>
      <c r="B4" s="83" t="s">
        <v>535</v>
      </c>
      <c r="C4" s="83" t="s">
        <v>537</v>
      </c>
      <c r="D4" s="83"/>
      <c r="E4" s="86" t="s">
        <v>539</v>
      </c>
    </row>
    <row r="5" spans="1:5" ht="39.75" customHeight="1">
      <c r="A5" s="82">
        <v>45308</v>
      </c>
      <c r="B5" s="83" t="s">
        <v>535</v>
      </c>
      <c r="C5" s="83" t="s">
        <v>537</v>
      </c>
      <c r="D5" s="83"/>
      <c r="E5" s="86" t="s">
        <v>540</v>
      </c>
    </row>
    <row r="6" spans="1:5" ht="39.75" customHeight="1">
      <c r="A6" s="82">
        <v>45309</v>
      </c>
      <c r="B6" s="83" t="s">
        <v>535</v>
      </c>
      <c r="C6" s="83" t="s">
        <v>537</v>
      </c>
      <c r="D6" s="83"/>
      <c r="E6" s="86" t="s">
        <v>541</v>
      </c>
    </row>
    <row r="7" spans="1:5" ht="39.75" customHeight="1">
      <c r="A7" s="82">
        <v>45315</v>
      </c>
      <c r="B7" s="83" t="s">
        <v>535</v>
      </c>
      <c r="C7" s="83" t="s">
        <v>542</v>
      </c>
      <c r="D7" s="83"/>
      <c r="E7" s="86" t="s">
        <v>543</v>
      </c>
    </row>
    <row r="8" spans="1:5" ht="84.75" customHeight="1">
      <c r="A8" s="101">
        <v>45322</v>
      </c>
      <c r="B8" s="102" t="s">
        <v>535</v>
      </c>
      <c r="C8" s="102" t="s">
        <v>542</v>
      </c>
      <c r="D8" s="102"/>
      <c r="E8" s="103" t="s">
        <v>544</v>
      </c>
    </row>
    <row r="9" spans="1:5" ht="213" customHeight="1">
      <c r="A9" s="82">
        <v>45336</v>
      </c>
      <c r="B9" s="136" t="s">
        <v>545</v>
      </c>
      <c r="C9" s="83" t="s">
        <v>546</v>
      </c>
      <c r="D9" s="83"/>
      <c r="E9" s="86" t="s">
        <v>547</v>
      </c>
    </row>
    <row r="10" spans="1:5" ht="39.75" customHeight="1">
      <c r="A10" s="82">
        <v>45356</v>
      </c>
      <c r="B10" s="83" t="s">
        <v>535</v>
      </c>
      <c r="C10" s="137" t="s">
        <v>548</v>
      </c>
      <c r="D10" s="137"/>
      <c r="E10" s="138" t="s">
        <v>549</v>
      </c>
    </row>
    <row r="11" spans="1:5" ht="12.95">
      <c r="A11" s="82">
        <v>45376</v>
      </c>
      <c r="B11" s="83" t="s">
        <v>535</v>
      </c>
      <c r="C11" s="104" t="s">
        <v>548</v>
      </c>
      <c r="D11" s="104"/>
      <c r="E11" s="86" t="s">
        <v>550</v>
      </c>
    </row>
    <row r="12" spans="1:5" ht="47.25" customHeight="1">
      <c r="A12" s="101">
        <v>45406</v>
      </c>
      <c r="B12" s="102" t="s">
        <v>535</v>
      </c>
      <c r="C12" s="102" t="s">
        <v>551</v>
      </c>
      <c r="D12" s="102"/>
      <c r="E12" s="103" t="s">
        <v>552</v>
      </c>
    </row>
    <row r="13" spans="1:5" ht="12.75" customHeight="1">
      <c r="A13" s="82">
        <v>45433</v>
      </c>
      <c r="B13" s="83" t="s">
        <v>553</v>
      </c>
      <c r="C13" s="83" t="s">
        <v>554</v>
      </c>
      <c r="D13" s="83"/>
      <c r="E13" s="86" t="s">
        <v>555</v>
      </c>
    </row>
    <row r="14" spans="1:5" ht="12.75" customHeight="1">
      <c r="A14" s="101">
        <v>45433</v>
      </c>
      <c r="B14" s="102" t="s">
        <v>553</v>
      </c>
      <c r="C14" s="102" t="s">
        <v>554</v>
      </c>
      <c r="D14" s="102"/>
      <c r="E14" s="103" t="s">
        <v>556</v>
      </c>
    </row>
    <row r="15" spans="1:5" ht="12.75" customHeight="1">
      <c r="A15" s="82">
        <v>45434</v>
      </c>
      <c r="B15" s="83" t="s">
        <v>557</v>
      </c>
      <c r="C15" s="83" t="s">
        <v>558</v>
      </c>
      <c r="D15" s="83"/>
      <c r="E15" s="83" t="s">
        <v>559</v>
      </c>
    </row>
    <row r="16" spans="1:5" ht="12.75" customHeight="1">
      <c r="A16" s="82">
        <v>45434</v>
      </c>
      <c r="B16" s="83" t="s">
        <v>557</v>
      </c>
      <c r="C16" s="83" t="s">
        <v>554</v>
      </c>
      <c r="D16" s="83"/>
      <c r="E16" s="86" t="s">
        <v>560</v>
      </c>
    </row>
    <row r="17" spans="1:5" s="313" customFormat="1" ht="12" customHeight="1">
      <c r="A17" s="311">
        <v>45441</v>
      </c>
      <c r="B17" s="104" t="s">
        <v>561</v>
      </c>
      <c r="C17" s="104" t="s">
        <v>562</v>
      </c>
      <c r="D17" s="104"/>
      <c r="E17" s="312" t="s">
        <v>563</v>
      </c>
    </row>
    <row r="18" spans="1:5" s="313" customFormat="1" ht="12.75" customHeight="1">
      <c r="A18" s="314">
        <v>45441</v>
      </c>
      <c r="B18" s="315" t="s">
        <v>561</v>
      </c>
      <c r="C18" s="315" t="s">
        <v>562</v>
      </c>
      <c r="D18" s="315"/>
      <c r="E18" s="316" t="s">
        <v>564</v>
      </c>
    </row>
    <row r="19" spans="1:5" ht="12.75" customHeight="1">
      <c r="A19" s="101">
        <v>45485</v>
      </c>
      <c r="B19" s="102" t="s">
        <v>565</v>
      </c>
      <c r="C19" s="102" t="s">
        <v>566</v>
      </c>
      <c r="D19" s="102"/>
      <c r="E19" s="103" t="s">
        <v>567</v>
      </c>
    </row>
    <row r="20" spans="1:5" ht="12.75" customHeight="1">
      <c r="A20" s="82">
        <v>45506</v>
      </c>
      <c r="B20" s="83" t="s">
        <v>565</v>
      </c>
      <c r="C20" s="83" t="s">
        <v>568</v>
      </c>
      <c r="D20" s="83"/>
      <c r="E20" s="191" t="s">
        <v>569</v>
      </c>
    </row>
    <row r="21" spans="1:5" ht="12.75" customHeight="1">
      <c r="A21" s="82">
        <v>45512</v>
      </c>
      <c r="B21" s="83" t="s">
        <v>565</v>
      </c>
      <c r="C21" s="83" t="s">
        <v>568</v>
      </c>
      <c r="D21" s="83"/>
      <c r="E21" s="191" t="s">
        <v>570</v>
      </c>
    </row>
    <row r="22" spans="1:5" ht="12.75" customHeight="1">
      <c r="A22" s="84">
        <v>45518</v>
      </c>
      <c r="B22" t="s">
        <v>571</v>
      </c>
      <c r="C22" t="s">
        <v>572</v>
      </c>
      <c r="E22" s="87" t="s">
        <v>573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1.xml><?xml version="1.0" encoding="utf-8"?>
<?mso-contentType ?>
<FormTemplates xmlns="http://schemas.microsoft.com/sharepoint/v3/contenttype/forms">
  <Display>DocumentLibraryForm</Display>
  <Edit>DocumentLibraryForm</Edit>
  <New>DocumentLibraryForm</New>
</FormTemplates>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8"?>
<LongProperties xmlns="http://schemas.microsoft.com/office/2006/metadata/longProperties"/>
</file>

<file path=customXml/item14.xml>��< ? x m l   v e r s i o n = " 1 . 0 "   e n c o d i n g = " U T F - 1 6 " ? > < G e m i n i   x m l n s = " h t t p : / / g e m i n i / p i v o t c u s t o m i z a t i o n / L i n k e d T a b l e U p d a t e M o d e " > < C u s t o m C o n t e n t > < ! [ C D A T A [ T r u e ] ] > < / C u s t o m C o n t e n t > < / G e m i n i > 
</file>

<file path=customXml/item15.xml>��< ? x m l   v e r s i o n = " 1 . 0 "   e n c o d i n g = " U T F - 1 6 " ? > < G e m i n i   x m l n s = " h t t p : / / g e m i n i / p i v o t c u s t o m i z a t i o n / I s S a n d b o x E m b e d d e d " > < C u s t o m C o n t e n t > < ! [ C D A T A [ y e s ] ] > < / C u s t o m C o n t e n t > < / G e m i n i > 
</file>

<file path=customXml/item16.xml>��< ? x m l   v e r s i o n = " 1 . 0 "   e n c o d i n g = " U T F - 1 6 " ? > < G e m i n i   x m l n s = " h t t p : / / g e m i n i / p i v o t c u s t o m i z a t i o n / S h o w I m p l i c i t M e a s u r e s " > < C u s t o m C o n t e n t > < ! [ C D A T A [ F a l s e ] ] > < / C u s t o m C o n t e n t > < / G e m i n i > 
</file>

<file path=customXml/item17.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xml>��< ? x m l   v e r s i o n = " 1 . 0 "   e n c o d i n g = " U T F - 1 6 " ? > < G e m i n i   x m l n s = " h t t p : / / g e m i n i / p i v o t c u s t o m i z a t i o n / C l i e n t W i n d o w X M L " > < C u s t o m C o n t e n t > < ! [ C D A T A [ L i s t T e s t C a s e s ] ] > < / C u s t o m C o n t e n t > < / G e m i n i > 
</file>

<file path=customXml/item20.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1.xml>��< ? x m l   v e r s i o n = " 1 . 0 "   e n c o d i n g = " U T F - 1 6 " ? > < G e m i n i   x m l n s = " h t t p : / / g e m i n i / p i v o t c u s t o m i z a t i o n / S h o w H i d d e n " > < C u s t o m C o n t e n t > < ! [ C D A T A [ T r u e ] ] > < / C u s t o m C o n t e n t > < / G e m i n i > 
</file>

<file path=customXml/item2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8</Theme>
    <Doc_x0020_Number xmlns="336dc6f7-e858-42a6-bc18-5509d747a3d8">MHHS-DEL2147</Doc_x0020_Number>
    <V xmlns="3333897b-ac89-48f6-a1d8-b7f0e78cfc78">0.8.1</V>
    <Archive xmlns="3333897b-ac89-48f6-a1d8-b7f0e78cfc78">false</Archive>
    <SubType xmlns="3333897b-ac89-48f6-a1d8-b7f0e78cfc78">Approach and Plan</SubType>
    <Shortname xmlns="3333897b-ac89-48f6-a1d8-b7f0e78cfc78">SITFTS-ST0050 IF-024 Advisory Notifications v0.8.1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3.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T a b l e O r d e r " > < C u s t o m C o n t e n t > < ! [ C D A T A [ T e s t S c e n a r i o M a p p i n g , L i s t T e s t C a s e s ] ] > < / C u s t o m C o n t e n t > < / G e m i n i > 
</file>

<file path=customXml/item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6.xml>��< ? x m l   v e r s i o n = " 1 . 0 "   e n c o d i n g = " U T F - 1 6 " ? > < G e m i n i   x m l n s = " h t t p : / / g e m i n i / p i v o t c u s t o m i z a t i o n / R e l a t i o n s h i p A u t o D e t e c t i o n E n a b l e d " > < C u s t o m C o n t e n t > < ! [ C D A T A [ T r u e ] ] > < / C u s t o m C o n t e n t > < / G e m i n i > 
</file>

<file path=customXml/item7.xml>��< ? x m l   v e r s i o n = " 1 . 0 "   e n c o d i n g = " U T F - 1 6 " ? > < G e m i n i   x m l n s = " h t t p : / / g e m i n i / p i v o t c u s t o m i z a t i o n / P o w e r P i v o t V e r s i o n " > < C u s t o m C o n t e n t > < ! [ C D A T A [ 2 0 1 5 . 1 3 0 . 8 0 0 . 1 1 5 2 ] ] > < / C u s t o m C o n t e n t > < / G e m i n i > 
</file>

<file path=customXml/item8.xml>��< ? x m l   v e r s i o n = " 1 . 0 "   e n c o d i n g = " U T F - 1 6 " ? > < G e m i n i   x m l n s = " h t t p : / / g e m i n i / p i v o t c u s t o m i z a t i o n / M a n u a l C a l c M o d e " > < C u s t o m C o n t e n t > < ! [ C D A T A [ F a l s e ] ] > < / C u s t o m C o n t e n t > < / G e m i n i > 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244455A0-D22D-46CF-804D-B97CCD31D68F}"/>
</file>

<file path=customXml/itemProps10.xml><?xml version="1.0" encoding="utf-8"?>
<ds:datastoreItem xmlns:ds="http://schemas.openxmlformats.org/officeDocument/2006/customXml" ds:itemID="{5C8B558D-C018-4171-847B-334E410B8BE4}"/>
</file>

<file path=customXml/itemProps11.xml><?xml version="1.0" encoding="utf-8"?>
<ds:datastoreItem xmlns:ds="http://schemas.openxmlformats.org/officeDocument/2006/customXml" ds:itemID="{2F2EBD76-66D4-4D65-8220-362C25FFAB46}"/>
</file>

<file path=customXml/itemProps12.xml><?xml version="1.0" encoding="utf-8"?>
<ds:datastoreItem xmlns:ds="http://schemas.openxmlformats.org/officeDocument/2006/customXml" ds:itemID="{415DE8ED-DD0A-40C7-A3C3-B7BF9A5BC888}"/>
</file>

<file path=customXml/itemProps13.xml><?xml version="1.0" encoding="utf-8"?>
<ds:datastoreItem xmlns:ds="http://schemas.openxmlformats.org/officeDocument/2006/customXml" ds:itemID="{61714EBB-B6C6-4162-AEDB-1C1CDDC3B30F}"/>
</file>

<file path=customXml/itemProps14.xml><?xml version="1.0" encoding="utf-8"?>
<ds:datastoreItem xmlns:ds="http://schemas.openxmlformats.org/officeDocument/2006/customXml" ds:itemID="{E04F1CE5-45C7-4E4F-91D0-9359B3664F76}"/>
</file>

<file path=customXml/itemProps15.xml><?xml version="1.0" encoding="utf-8"?>
<ds:datastoreItem xmlns:ds="http://schemas.openxmlformats.org/officeDocument/2006/customXml" ds:itemID="{82D17A39-7362-4A78-AE15-1823402EB666}"/>
</file>

<file path=customXml/itemProps16.xml><?xml version="1.0" encoding="utf-8"?>
<ds:datastoreItem xmlns:ds="http://schemas.openxmlformats.org/officeDocument/2006/customXml" ds:itemID="{6AD1B133-24D7-46EB-A358-823E74D746DD}"/>
</file>

<file path=customXml/itemProps17.xml><?xml version="1.0" encoding="utf-8"?>
<ds:datastoreItem xmlns:ds="http://schemas.openxmlformats.org/officeDocument/2006/customXml" ds:itemID="{9F40FCE1-A123-434C-98DE-7DD70FBA401F}"/>
</file>

<file path=customXml/itemProps18.xml><?xml version="1.0" encoding="utf-8"?>
<ds:datastoreItem xmlns:ds="http://schemas.openxmlformats.org/officeDocument/2006/customXml" ds:itemID="{2EA5258D-E562-49C9-B3C3-AA99E90D5521}"/>
</file>

<file path=customXml/itemProps19.xml><?xml version="1.0" encoding="utf-8"?>
<ds:datastoreItem xmlns:ds="http://schemas.openxmlformats.org/officeDocument/2006/customXml" ds:itemID="{754BA2C4-7350-4664-8913-AF9742BBB1B4}"/>
</file>

<file path=customXml/itemProps2.xml><?xml version="1.0" encoding="utf-8"?>
<ds:datastoreItem xmlns:ds="http://schemas.openxmlformats.org/officeDocument/2006/customXml" ds:itemID="{05D2A7C8-F4B4-4C4D-9FBF-6928468FB8C8}"/>
</file>

<file path=customXml/itemProps20.xml><?xml version="1.0" encoding="utf-8"?>
<ds:datastoreItem xmlns:ds="http://schemas.openxmlformats.org/officeDocument/2006/customXml" ds:itemID="{B0C46337-F9AF-42B5-B870-7844657956C8}"/>
</file>

<file path=customXml/itemProps21.xml><?xml version="1.0" encoding="utf-8"?>
<ds:datastoreItem xmlns:ds="http://schemas.openxmlformats.org/officeDocument/2006/customXml" ds:itemID="{3ED2FCB3-7BB2-43EF-BF5B-AC8C7B7D75F2}"/>
</file>

<file path=customXml/itemProps22.xml><?xml version="1.0" encoding="utf-8"?>
<ds:datastoreItem xmlns:ds="http://schemas.openxmlformats.org/officeDocument/2006/customXml" ds:itemID="{B63136F9-FA54-4457-A4B6-ADD6821FB360}"/>
</file>

<file path=customXml/itemProps3.xml><?xml version="1.0" encoding="utf-8"?>
<ds:datastoreItem xmlns:ds="http://schemas.openxmlformats.org/officeDocument/2006/customXml" ds:itemID="{0A2B1A8E-F8E1-4779-B024-035B266A662C}"/>
</file>

<file path=customXml/itemProps4.xml><?xml version="1.0" encoding="utf-8"?>
<ds:datastoreItem xmlns:ds="http://schemas.openxmlformats.org/officeDocument/2006/customXml" ds:itemID="{03469DB4-9989-4D4F-A61F-11840276784A}"/>
</file>

<file path=customXml/itemProps5.xml><?xml version="1.0" encoding="utf-8"?>
<ds:datastoreItem xmlns:ds="http://schemas.openxmlformats.org/officeDocument/2006/customXml" ds:itemID="{CAA97406-2F27-474C-B3CA-C11C801C49B3}"/>
</file>

<file path=customXml/itemProps6.xml><?xml version="1.0" encoding="utf-8"?>
<ds:datastoreItem xmlns:ds="http://schemas.openxmlformats.org/officeDocument/2006/customXml" ds:itemID="{CEAFFA47-9F07-4E1B-B889-00A82E114DC4}"/>
</file>

<file path=customXml/itemProps7.xml><?xml version="1.0" encoding="utf-8"?>
<ds:datastoreItem xmlns:ds="http://schemas.openxmlformats.org/officeDocument/2006/customXml" ds:itemID="{D9F2506A-096D-4282-AFE0-4D224D5E0AEC}"/>
</file>

<file path=customXml/itemProps8.xml><?xml version="1.0" encoding="utf-8"?>
<ds:datastoreItem xmlns:ds="http://schemas.openxmlformats.org/officeDocument/2006/customXml" ds:itemID="{DBAF05AB-F124-44D4-BE05-ADBA76A7608B}"/>
</file>

<file path=customXml/itemProps9.xml><?xml version="1.0" encoding="utf-8"?>
<ds:datastoreItem xmlns:ds="http://schemas.openxmlformats.org/officeDocument/2006/customXml" ds:itemID="{A66D994B-D92D-4651-898C-C14275D22C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Bhavin Sikotra (MHHSProgramme)</cp:lastModifiedBy>
  <cp:revision/>
  <dcterms:created xsi:type="dcterms:W3CDTF">2010-03-25T18:25:09Z</dcterms:created>
  <dcterms:modified xsi:type="dcterms:W3CDTF">2024-08-15T13:12:55Z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